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880" activeTab="0"/>
  </bookViews>
  <sheets>
    <sheet name="疾病予防費補助金交付申請書（人間ドック・配偶者検診用)" sheetId="1" r:id="rId1"/>
    <sheet name="①実施報告（人間ドック）" sheetId="2" r:id="rId2"/>
    <sheet name="②実施報告（配偶者検診） " sheetId="3" r:id="rId3"/>
  </sheets>
  <definedNames>
    <definedName name="_xlnm.Print_Area" localSheetId="1">'①実施報告（人間ドック）'!$A$1:$J$41</definedName>
    <definedName name="_xlnm.Print_Area" localSheetId="2">'②実施報告（配偶者検診） '!$A$1:$J$40</definedName>
    <definedName name="_xlnm.Print_Area" localSheetId="0">'疾病予防費補助金交付申請書（人間ドック・配偶者検診用)'!$A$1:$V$32</definedName>
  </definedNames>
  <calcPr fullCalcOnLoad="1"/>
</workbook>
</file>

<file path=xl/comments1.xml><?xml version="1.0" encoding="utf-8"?>
<comments xmlns="http://schemas.openxmlformats.org/spreadsheetml/2006/main">
  <authors>
    <author>かよこ</author>
    <author>02195003</author>
  </authors>
  <commentList>
    <comment ref="V3" authorId="0">
      <text>
        <r>
          <rPr>
            <b/>
            <sz val="9"/>
            <rFont val="ＭＳ Ｐゴシック"/>
            <family val="3"/>
          </rPr>
          <t xml:space="preserve">
＜提出期限＞
＊毎月「１０日」締め切り 
＊年度最終提出期限３月１０日
・・・・・・・・・・・・・・・・・・・・・・・・・・・・・・・・・・・・・・
</t>
        </r>
        <r>
          <rPr>
            <sz val="9"/>
            <rFont val="ＭＳ Ｐゴシック"/>
            <family val="3"/>
          </rPr>
          <t xml:space="preserve">　　　　　　　
</t>
        </r>
        <r>
          <rPr>
            <b/>
            <sz val="9"/>
            <rFont val="ＭＳ Ｐゴシック"/>
            <family val="3"/>
          </rPr>
          <t>＊</t>
        </r>
        <r>
          <rPr>
            <sz val="9"/>
            <rFont val="ＭＳ Ｐゴシック"/>
            <family val="3"/>
          </rPr>
          <t>「疾病予防費補助金交付申請書」を同月に複数枚
　　提出されている事業所におかれましては、実施
　　報告書を区分するなどして、「疾病予防費補助金
　　交付申請書」の集約にご協力ください。</t>
        </r>
      </text>
    </comment>
    <comment ref="H29" authorId="0">
      <text>
        <r>
          <rPr>
            <sz val="9"/>
            <rFont val="ＭＳ Ｐゴシック"/>
            <family val="3"/>
          </rPr>
          <t xml:space="preserve">申請月を入力してください。（※提出日が１日～１０日の場合は「当月」を。１１日～月末の場合は「翌月」を入力してください。）
</t>
        </r>
      </text>
    </comment>
    <comment ref="W19" authorId="1">
      <text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 xml:space="preserve">※受診日欄には、実施報告書を作成して
　　いただいた中で、一番早い受診日の方と
　　一番遅い受診日の方を入力してください。
※場所欄には、実施報告書の一番最初の　
　　方の受診医療機関を入力してください。
　　参考：「○○○他」　　
※各補助金の「費用」と「補助金」欄には、
　　計算式が入っています。
　　実施報告書を作成していただくと、
　　自動的に合計額が入ります。
　（計算式を消さないようにしてください。）
　　なお、実施報告書が２ページに渡る場合は、
　　計算式の設定を変更してお使いください。
※「実施報告書」と「領収明細」等の提出書類は、
　　Ａ４サイズで順序を揃えて提出してください。
</t>
        </r>
      </text>
    </comment>
  </commentList>
</comments>
</file>

<file path=xl/comments2.xml><?xml version="1.0" encoding="utf-8"?>
<comments xmlns="http://schemas.openxmlformats.org/spreadsheetml/2006/main">
  <authors>
    <author>02195003</author>
    <author>かよこ</author>
  </authors>
  <commentList>
    <comment ref="H16" authorId="0">
      <text>
        <r>
          <rPr>
            <b/>
            <sz val="9"/>
            <rFont val="ＭＳ Ｐゴシック"/>
            <family val="3"/>
          </rPr>
          <t>※計算式が入っています。左欄から順に入力してください。</t>
        </r>
      </text>
    </comment>
    <comment ref="J1" authorId="1">
      <text>
        <r>
          <rPr>
            <sz val="9"/>
            <rFont val="ＭＳ Ｐゴシック"/>
            <family val="3"/>
          </rPr>
          <t xml:space="preserve">
＊実施報告書は、可能な限り「月単位」・
 　「医療機関（会社請求分）」・「支店・支所」別に
　　取り纏めてください。
＊実施報告書と領収明細等の提出書類は、Ａ４
　　サイズで順序を揃えて提出してください。　
＊申請書類は、原則、不足（別送）書類のないように
　 提出してください。
　　ただし、結果表がデータの場合は、別送でも可。
　　なお、別送される書類がある場合は、提出済み
　　の実施報告書のコピーを付けてお送りください。　
 　（申請月・別送書類が明確に分かるように送付
     願います。）
※添付書類が「請求書」の場合は、振込明細書
　　（一覧表でも可）を必ず提出してください。
</t>
        </r>
      </text>
    </comment>
    <comment ref="D16" authorId="0">
      <text>
        <r>
          <rPr>
            <b/>
            <sz val="9"/>
            <rFont val="ＭＳ Ｐゴシック"/>
            <family val="3"/>
          </rPr>
          <t>※年度末（３月末）現在の
　年齢を入力してください。</t>
        </r>
      </text>
    </comment>
  </commentList>
</comments>
</file>

<file path=xl/comments3.xml><?xml version="1.0" encoding="utf-8"?>
<comments xmlns="http://schemas.openxmlformats.org/spreadsheetml/2006/main">
  <authors>
    <author>かよこ</author>
    <author>02195003</author>
  </authors>
  <commentList>
    <comment ref="G15" authorId="0">
      <text>
        <r>
          <rPr>
            <b/>
            <sz val="9"/>
            <rFont val="ＭＳ Ｐゴシック"/>
            <family val="3"/>
          </rPr>
          <t>※計算式が入っています。左欄から順に入力してください。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J1" authorId="0">
      <text>
        <r>
          <rPr>
            <sz val="9"/>
            <rFont val="ＭＳ Ｐゴシック"/>
            <family val="3"/>
          </rPr>
          <t xml:space="preserve">
＊実施報告書は、可能な限り「月単位」・
 　「医療機関（会社請求分）」・「支店・支所」別に
　　取り纏めてください。
＊実施報告書と領収明細等の提出書類は、Ａ４
　　サイズで順序を揃えて提出してください。
＊申請書類は、原則、不足（別送）書類のないように
　 提出してください。
　　ただし、結果表がデータの場合は、別送でも可。
　　なお、別送される書類がある場合は、提出済み
　　の実施報告書のコピーを付けてお送りください。　
 　（申請月・別送書類が明確に分かるように送付
     願います。）
※添付書類が「請求書」の場合は、振込明細書
　　（一覧表でも可）を必ず提出してください。
</t>
        </r>
      </text>
    </comment>
    <comment ref="D15" authorId="1">
      <text>
        <r>
          <rPr>
            <b/>
            <sz val="9"/>
            <rFont val="ＭＳ Ｐゴシック"/>
            <family val="3"/>
          </rPr>
          <t>※年度末（３月末）現在の
　年齢を入力してください。</t>
        </r>
      </text>
    </comment>
  </commentList>
</comments>
</file>

<file path=xl/sharedStrings.xml><?xml version="1.0" encoding="utf-8"?>
<sst xmlns="http://schemas.openxmlformats.org/spreadsheetml/2006/main" count="112" uniqueCount="71">
  <si>
    <t>帝 石 健 康 保 険 組 合</t>
  </si>
  <si>
    <t>記</t>
  </si>
  <si>
    <t>円</t>
  </si>
  <si>
    <t>事業所名</t>
  </si>
  <si>
    <t>代表者名</t>
  </si>
  <si>
    <t>場所</t>
  </si>
  <si>
    <t>人数</t>
  </si>
  <si>
    <t>費用</t>
  </si>
  <si>
    <t>補助金①</t>
  </si>
  <si>
    <t>補助金②</t>
  </si>
  <si>
    <t>人</t>
  </si>
  <si>
    <t>　</t>
  </si>
  <si>
    <t>合計</t>
  </si>
  <si>
    <t>人間ドック　実施報告書</t>
  </si>
  <si>
    <t>事業所名　</t>
  </si>
  <si>
    <t>健保番号</t>
  </si>
  <si>
    <t>受診者名</t>
  </si>
  <si>
    <t>配偶者検診　実施報告書</t>
  </si>
  <si>
    <r>
      <t>要した費用</t>
    </r>
    <r>
      <rPr>
        <b/>
        <sz val="8"/>
        <rFont val="ＭＳ Ｐ明朝"/>
        <family val="1"/>
      </rPr>
      <t>　　　　　　　</t>
    </r>
    <r>
      <rPr>
        <sz val="8"/>
        <rFont val="ＭＳ Ｐ明朝"/>
        <family val="1"/>
      </rPr>
      <t>（同日受診の　　　　　　　　　　　　　　ｵﾌﾟｼｮﾝを含む）</t>
    </r>
  </si>
  <si>
    <t>【添付書類】</t>
  </si>
  <si>
    <r>
      <t>備　考　</t>
    </r>
    <r>
      <rPr>
        <sz val="8"/>
        <rFont val="ＭＳ Ｐ明朝"/>
        <family val="1"/>
      </rPr>
      <t>　　　　　</t>
    </r>
  </si>
  <si>
    <t>該当項目に○を付けてください。（※別送となる場合は、備考欄に記載願います。）</t>
  </si>
  <si>
    <r>
      <t>【記号：</t>
    </r>
    <r>
      <rPr>
        <b/>
        <u val="single"/>
        <sz val="12"/>
        <rFont val="ＭＳ ゴシック"/>
        <family val="3"/>
      </rPr>
      <t>　　　　　　</t>
    </r>
    <r>
      <rPr>
        <b/>
        <sz val="12"/>
        <rFont val="ＭＳ ゴシック"/>
        <family val="3"/>
      </rPr>
      <t>　】</t>
    </r>
  </si>
  <si>
    <t>受診日</t>
  </si>
  <si>
    <t>受診医療機関</t>
  </si>
  <si>
    <t>うち、特定健診　　　費用相当額</t>
  </si>
  <si>
    <t>年</t>
  </si>
  <si>
    <r>
      <t xml:space="preserve">　※　対象者　： </t>
    </r>
    <r>
      <rPr>
        <u val="single"/>
        <sz val="9"/>
        <rFont val="ＭＳ Ｐゴシック"/>
        <family val="3"/>
      </rPr>
      <t xml:space="preserve">当該年度 満 </t>
    </r>
    <r>
      <rPr>
        <b/>
        <u val="single"/>
        <sz val="9"/>
        <rFont val="ＭＳ Ｐゴシック"/>
        <family val="3"/>
      </rPr>
      <t>35歳</t>
    </r>
    <r>
      <rPr>
        <u val="single"/>
        <sz val="9"/>
        <rFont val="ＭＳ Ｐゴシック"/>
        <family val="3"/>
      </rPr>
      <t>および</t>
    </r>
    <r>
      <rPr>
        <b/>
        <u val="single"/>
        <sz val="9"/>
        <rFont val="ＭＳ Ｐゴシック"/>
        <family val="3"/>
      </rPr>
      <t>40歳以上</t>
    </r>
    <r>
      <rPr>
        <u val="single"/>
        <sz val="9"/>
        <rFont val="ＭＳ Ｐゴシック"/>
        <family val="3"/>
      </rPr>
      <t>の被保険者</t>
    </r>
    <r>
      <rPr>
        <sz val="9"/>
        <rFont val="ＭＳ Ｐゴシック"/>
        <family val="3"/>
      </rPr>
      <t>　　</t>
    </r>
  </si>
  <si>
    <t>　※　補助申請額〔上限〕　32,000円/１人＝要した費用 - 基準本人負担額10,000円  - 事業主負担額8,000円</t>
  </si>
  <si>
    <r>
      <t>　　　（</t>
    </r>
    <r>
      <rPr>
        <sz val="8"/>
        <rFont val="ＭＳ Ｐ明朝"/>
        <family val="1"/>
      </rPr>
      <t>＊事業主負担8,000円は、受診医療機関または受診者本人にお支払いください。）</t>
    </r>
  </si>
  <si>
    <t>　　　　　　　</t>
  </si>
  <si>
    <t>●補助申請年月</t>
  </si>
  <si>
    <r>
      <t>補助申請額　　　　　　</t>
    </r>
    <r>
      <rPr>
        <sz val="8"/>
        <rFont val="ＭＳ Ｐ明朝"/>
        <family val="1"/>
      </rPr>
      <t>補助金①</t>
    </r>
    <r>
      <rPr>
        <b/>
        <sz val="11"/>
        <rFont val="ＭＳ Ｐ明朝"/>
        <family val="1"/>
      </rPr>
      <t>　　　　　　　</t>
    </r>
    <r>
      <rPr>
        <sz val="8"/>
        <rFont val="ＭＳ Ｐ明朝"/>
        <family val="1"/>
      </rPr>
      <t>　〔上限〕　32,000円</t>
    </r>
  </si>
  <si>
    <r>
      <t xml:space="preserve">事業主          負担額   </t>
    </r>
    <r>
      <rPr>
        <sz val="8"/>
        <rFont val="ＭＳ Ｐ明朝"/>
        <family val="1"/>
      </rPr>
      <t xml:space="preserve"> 〔8,000円〕</t>
    </r>
    <r>
      <rPr>
        <b/>
        <sz val="11"/>
        <rFont val="ＭＳ Ｐ明朝"/>
        <family val="1"/>
      </rPr>
      <t>　</t>
    </r>
  </si>
  <si>
    <t>＊実施報告書、領収書(写)、結果表（書面及び質問票）添付</t>
  </si>
  <si>
    <r>
      <t xml:space="preserve">※  対象者　： </t>
    </r>
    <r>
      <rPr>
        <u val="single"/>
        <sz val="9"/>
        <rFont val="ＭＳ Ｐゴシック"/>
        <family val="3"/>
      </rPr>
      <t xml:space="preserve">当該年度  満 </t>
    </r>
    <r>
      <rPr>
        <b/>
        <u val="single"/>
        <sz val="9"/>
        <rFont val="ＭＳ Ｐゴシック"/>
        <family val="3"/>
      </rPr>
      <t>35歳</t>
    </r>
    <r>
      <rPr>
        <u val="single"/>
        <sz val="9"/>
        <rFont val="ＭＳ Ｐゴシック"/>
        <family val="3"/>
      </rPr>
      <t>および</t>
    </r>
    <r>
      <rPr>
        <b/>
        <u val="single"/>
        <sz val="9"/>
        <rFont val="ＭＳ Ｐゴシック"/>
        <family val="3"/>
      </rPr>
      <t>40歳以上</t>
    </r>
    <r>
      <rPr>
        <u val="single"/>
        <sz val="9"/>
        <rFont val="ＭＳ Ｐゴシック"/>
        <family val="3"/>
      </rPr>
      <t>の扶養配偶者</t>
    </r>
    <r>
      <rPr>
        <sz val="9"/>
        <rFont val="ＭＳ Ｐゴシック"/>
        <family val="3"/>
      </rPr>
      <t>　</t>
    </r>
  </si>
  <si>
    <r>
      <t>※  補助申請額〔上限〕　</t>
    </r>
    <r>
      <rPr>
        <b/>
        <sz val="9"/>
        <rFont val="ＭＳ Ｐゴシック"/>
        <family val="3"/>
      </rPr>
      <t>35,000円</t>
    </r>
    <r>
      <rPr>
        <sz val="9"/>
        <rFont val="ＭＳ Ｐゴシック"/>
        <family val="3"/>
      </rPr>
      <t>/１人＝要した費用 - 個人負担10,000円</t>
    </r>
  </si>
  <si>
    <r>
      <t>補助申請額　　　　　　</t>
    </r>
    <r>
      <rPr>
        <sz val="8"/>
        <rFont val="ＭＳ Ｐ明朝"/>
        <family val="1"/>
      </rPr>
      <t>補助金②</t>
    </r>
    <r>
      <rPr>
        <b/>
        <sz val="11"/>
        <rFont val="ＭＳ Ｐ明朝"/>
        <family val="1"/>
      </rPr>
      <t>　　　　　　　</t>
    </r>
    <r>
      <rPr>
        <sz val="8"/>
        <rFont val="ＭＳ Ｐ明朝"/>
        <family val="1"/>
      </rPr>
      <t>　〔上限〕　35,000円</t>
    </r>
  </si>
  <si>
    <t>当該年度　　　　年齢</t>
  </si>
  <si>
    <t>補助申請額の合計を「疾病予防費補助金交付申請書」補助金①欄に記載してください。　</t>
  </si>
  <si>
    <t>※</t>
  </si>
  <si>
    <t>なお、実施報告書を同月に複数枚作成される場合は、総合計額を「補助金①」欄に</t>
  </si>
  <si>
    <t>記載してください。　　　　　　　　　　　　　　　　　　　　　　　　　　　　　　　　　　　　　　　　　　　　　　　　　　</t>
  </si>
  <si>
    <t>補助申請額の合計を「疾病予防費補助金交付申請書」補助金②欄に記載してください。　</t>
  </si>
  <si>
    <t>　　　　　　　　　　　　　　　　　　　　　　　　　　　　　　　　　　　　　　　　　　　　　　　　　</t>
  </si>
  <si>
    <t>なお、実施報告書を同月に複数枚作成される場合は、総合計額を「補助金②」欄に記載してください。　</t>
  </si>
  <si>
    <t>日</t>
  </si>
  <si>
    <t>月</t>
  </si>
  <si>
    <t>～</t>
  </si>
  <si>
    <t>補助金①</t>
  </si>
  <si>
    <t>※補助額〔上限：32,000円／１人〕　※事業主負担額 〔8,000円／１人〕　</t>
  </si>
  <si>
    <t>※補助額〔上限：35,000円／１人〕</t>
  </si>
  <si>
    <t>補助金②</t>
  </si>
  <si>
    <t>　</t>
  </si>
  <si>
    <t>【人間ドック】</t>
  </si>
  <si>
    <t>①</t>
  </si>
  <si>
    <t>【配偶者検診】</t>
  </si>
  <si>
    <t>②</t>
  </si>
  <si>
    <t>】</t>
  </si>
  <si>
    <t>　疾 病 予 防 費 補 助 金 交 付 申 請 書</t>
  </si>
  <si>
    <t>　　　　　　　当事業所の主催（管理）により、「  人間ドック  ・  配偶者検診  」を実施いたしました。</t>
  </si>
  <si>
    <t>　　　　　　この行事は、帝石健康保険組合の保健事業（健康の管理）として、適切かつ効果的で</t>
  </si>
  <si>
    <t>　　　　　　あると思われますので、下記により補助金の交付を申請いたします。</t>
  </si>
  <si>
    <t>補助申請額（①+②）合計</t>
  </si>
  <si>
    <t>　請求書　　・　　振込明細書　　・　　領収書　　・　　結果表（デ－タ）　　・　　結果表（書面）及び質問票　　　　　　　</t>
  </si>
  <si>
    <t>　請求書　　・　　振込明細書　　・　　領収書　　・　　結果表（デ－タ）　　・　　結果表（書面）及び質問票　　　　　　　</t>
  </si>
  <si>
    <t xml:space="preserve"> 【記号：　　　　　</t>
  </si>
  <si>
    <t>　</t>
  </si>
  <si>
    <t xml:space="preserve">    　　　年　　　月</t>
  </si>
  <si>
    <t>　　　年　　　月</t>
  </si>
  <si>
    <t xml:space="preserve"> 理事長　小 川　晋 一　 殿　　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</si>
</sst>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/d"/>
    <numFmt numFmtId="181" formatCode="0;[Red]0"/>
    <numFmt numFmtId="182" formatCode="#,##0;[Red]#,##0"/>
    <numFmt numFmtId="183" formatCode="#,##0_ "/>
    <numFmt numFmtId="184" formatCode="mmm\-yyyy"/>
    <numFmt numFmtId="185" formatCode="m&quot;月&quot;d&quot;日&quot;;@"/>
    <numFmt numFmtId="186" formatCode="&quot;外&quot;"/>
    <numFmt numFmtId="187" formatCode="General\ &quot;外&quot;"/>
    <numFmt numFmtId="188" formatCode="#,##0_ ;[Red]\-#,##0\ "/>
  </numFmts>
  <fonts count="7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b/>
      <sz val="12"/>
      <name val="ＭＳ ゴシック"/>
      <family val="3"/>
    </font>
    <font>
      <b/>
      <sz val="11"/>
      <name val="ＭＳ ゴシック"/>
      <family val="3"/>
    </font>
    <font>
      <b/>
      <sz val="11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0"/>
      <name val="ＭＳ Ｐ明朝"/>
      <family val="1"/>
    </font>
    <font>
      <sz val="11"/>
      <name val="ＭＳ Ｐ明朝"/>
      <family val="1"/>
    </font>
    <font>
      <sz val="16"/>
      <name val="ＭＳ Ｐ明朝"/>
      <family val="1"/>
    </font>
    <font>
      <b/>
      <sz val="14"/>
      <name val="ＭＳ Ｐゴシック"/>
      <family val="3"/>
    </font>
    <font>
      <sz val="9"/>
      <name val="ＭＳ Ｐ明朝"/>
      <family val="1"/>
    </font>
    <font>
      <b/>
      <sz val="11"/>
      <name val="ＭＳ Ｐ明朝"/>
      <family val="1"/>
    </font>
    <font>
      <sz val="10"/>
      <name val="ＭＳ Ｐ明朝"/>
      <family val="1"/>
    </font>
    <font>
      <b/>
      <sz val="8"/>
      <name val="ＭＳ Ｐ明朝"/>
      <family val="1"/>
    </font>
    <font>
      <sz val="8"/>
      <name val="ＭＳ Ｐ明朝"/>
      <family val="1"/>
    </font>
    <font>
      <b/>
      <sz val="18"/>
      <name val="ＭＳ Ｐ明朝"/>
      <family val="1"/>
    </font>
    <font>
      <b/>
      <u val="single"/>
      <sz val="12"/>
      <name val="ＭＳ ゴシック"/>
      <family val="3"/>
    </font>
    <font>
      <b/>
      <sz val="9"/>
      <name val="ＭＳ Ｐゴシック"/>
      <family val="3"/>
    </font>
    <font>
      <sz val="7"/>
      <name val="ＭＳ Ｐゴシック"/>
      <family val="3"/>
    </font>
    <font>
      <u val="single"/>
      <sz val="9"/>
      <name val="ＭＳ Ｐゴシック"/>
      <family val="3"/>
    </font>
    <font>
      <b/>
      <u val="single"/>
      <sz val="9"/>
      <name val="ＭＳ Ｐゴシック"/>
      <family val="3"/>
    </font>
    <font>
      <b/>
      <sz val="8"/>
      <name val="ＭＳ Ｐゴシック"/>
      <family val="3"/>
    </font>
    <font>
      <sz val="10.5"/>
      <name val="ＭＳ 明朝"/>
      <family val="1"/>
    </font>
    <font>
      <b/>
      <sz val="14"/>
      <name val="ＭＳ 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Ｐゴシック"/>
      <family val="3"/>
    </font>
    <font>
      <sz val="10"/>
      <color indexed="30"/>
      <name val="ＭＳ Ｐゴシック"/>
      <family val="3"/>
    </font>
    <font>
      <sz val="9"/>
      <color indexed="30"/>
      <name val="ＭＳ Ｐゴシック"/>
      <family val="3"/>
    </font>
    <font>
      <sz val="12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70C0"/>
      <name val="ＭＳ Ｐゴシック"/>
      <family val="3"/>
    </font>
    <font>
      <sz val="10"/>
      <color rgb="FF0070C0"/>
      <name val="ＭＳ Ｐゴシック"/>
      <family val="3"/>
    </font>
    <font>
      <sz val="9"/>
      <color rgb="FF0070C0"/>
      <name val="ＭＳ Ｐゴシック"/>
      <family val="3"/>
    </font>
    <font>
      <sz val="12"/>
      <color theme="0"/>
      <name val="ＭＳ ゴシック"/>
      <family val="3"/>
    </font>
    <font>
      <sz val="11"/>
      <color theme="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double"/>
      <bottom style="medium"/>
    </border>
    <border>
      <left style="medium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9" fillId="32" borderId="0" applyNumberFormat="0" applyBorder="0" applyAlignment="0" applyProtection="0"/>
  </cellStyleXfs>
  <cellXfs count="16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3" fillId="0" borderId="0" xfId="0" applyFont="1" applyAlignment="1">
      <alignment/>
    </xf>
    <xf numFmtId="0" fontId="3" fillId="0" borderId="12" xfId="0" applyFont="1" applyBorder="1" applyAlignment="1">
      <alignment/>
    </xf>
    <xf numFmtId="0" fontId="10" fillId="0" borderId="0" xfId="61" applyFont="1">
      <alignment/>
      <protection/>
    </xf>
    <xf numFmtId="0" fontId="12" fillId="0" borderId="0" xfId="61" applyFont="1">
      <alignment/>
      <protection/>
    </xf>
    <xf numFmtId="0" fontId="13" fillId="0" borderId="0" xfId="61" applyFont="1">
      <alignment/>
      <protection/>
    </xf>
    <xf numFmtId="0" fontId="0" fillId="0" borderId="0" xfId="61">
      <alignment/>
      <protection/>
    </xf>
    <xf numFmtId="0" fontId="14" fillId="0" borderId="0" xfId="61" applyFont="1">
      <alignment/>
      <protection/>
    </xf>
    <xf numFmtId="0" fontId="15" fillId="0" borderId="0" xfId="61" applyFont="1" applyAlignment="1">
      <alignment horizontal="distributed" vertical="top"/>
      <protection/>
    </xf>
    <xf numFmtId="0" fontId="8" fillId="0" borderId="0" xfId="61" applyFont="1">
      <alignment/>
      <protection/>
    </xf>
    <xf numFmtId="0" fontId="13" fillId="0" borderId="0" xfId="61" applyFont="1" applyAlignment="1">
      <alignment vertical="center"/>
      <protection/>
    </xf>
    <xf numFmtId="0" fontId="13" fillId="0" borderId="15" xfId="61" applyFont="1" applyBorder="1" applyAlignment="1">
      <alignment vertical="center"/>
      <protection/>
    </xf>
    <xf numFmtId="0" fontId="0" fillId="0" borderId="15" xfId="61" applyBorder="1">
      <alignment/>
      <protection/>
    </xf>
    <xf numFmtId="0" fontId="16" fillId="0" borderId="0" xfId="61" applyFont="1">
      <alignment/>
      <protection/>
    </xf>
    <xf numFmtId="0" fontId="17" fillId="0" borderId="17" xfId="61" applyFont="1" applyBorder="1" applyAlignment="1">
      <alignment horizontal="center" vertical="center"/>
      <protection/>
    </xf>
    <xf numFmtId="0" fontId="17" fillId="0" borderId="18" xfId="61" applyFont="1" applyBorder="1" applyAlignment="1">
      <alignment horizontal="center" vertical="center"/>
      <protection/>
    </xf>
    <xf numFmtId="0" fontId="17" fillId="0" borderId="19" xfId="61" applyFont="1" applyBorder="1" applyAlignment="1">
      <alignment horizontal="center" vertical="center" wrapText="1"/>
      <protection/>
    </xf>
    <xf numFmtId="0" fontId="17" fillId="0" borderId="19" xfId="61" applyFont="1" applyBorder="1" applyAlignment="1">
      <alignment horizontal="center" vertical="center"/>
      <protection/>
    </xf>
    <xf numFmtId="0" fontId="18" fillId="0" borderId="0" xfId="61" applyFont="1">
      <alignment/>
      <protection/>
    </xf>
    <xf numFmtId="0" fontId="0" fillId="0" borderId="0" xfId="61" applyBorder="1">
      <alignment/>
      <protection/>
    </xf>
    <xf numFmtId="0" fontId="13" fillId="0" borderId="0" xfId="61" applyFont="1" applyBorder="1" applyAlignment="1">
      <alignment horizontal="center" vertical="center"/>
      <protection/>
    </xf>
    <xf numFmtId="0" fontId="0" fillId="0" borderId="0" xfId="61" applyBorder="1" applyAlignment="1">
      <alignment horizontal="center" vertical="center"/>
      <protection/>
    </xf>
    <xf numFmtId="38" fontId="0" fillId="0" borderId="0" xfId="48" applyBorder="1" applyAlignment="1">
      <alignment horizontal="center" vertical="center"/>
    </xf>
    <xf numFmtId="0" fontId="17" fillId="0" borderId="18" xfId="61" applyFont="1" applyBorder="1" applyAlignment="1">
      <alignment horizontal="center" vertical="distributed"/>
      <protection/>
    </xf>
    <xf numFmtId="0" fontId="0" fillId="0" borderId="20" xfId="61" applyBorder="1" applyAlignment="1">
      <alignment/>
      <protection/>
    </xf>
    <xf numFmtId="38" fontId="0" fillId="0" borderId="21" xfId="48" applyBorder="1" applyAlignment="1">
      <alignment/>
    </xf>
    <xf numFmtId="0" fontId="0" fillId="0" borderId="22" xfId="61" applyBorder="1" applyAlignment="1">
      <alignment/>
      <protection/>
    </xf>
    <xf numFmtId="0" fontId="0" fillId="0" borderId="23" xfId="61" applyBorder="1" applyAlignment="1">
      <alignment/>
      <protection/>
    </xf>
    <xf numFmtId="38" fontId="0" fillId="0" borderId="24" xfId="48" applyBorder="1" applyAlignment="1">
      <alignment/>
    </xf>
    <xf numFmtId="0" fontId="0" fillId="0" borderId="25" xfId="61" applyBorder="1" applyAlignment="1">
      <alignment/>
      <protection/>
    </xf>
    <xf numFmtId="0" fontId="17" fillId="0" borderId="26" xfId="61" applyFont="1" applyBorder="1" applyAlignment="1">
      <alignment horizontal="center" vertical="distributed"/>
      <protection/>
    </xf>
    <xf numFmtId="0" fontId="8" fillId="0" borderId="27" xfId="61" applyFont="1" applyBorder="1" applyAlignment="1">
      <alignment horizontal="center"/>
      <protection/>
    </xf>
    <xf numFmtId="0" fontId="11" fillId="0" borderId="0" xfId="61" applyFont="1">
      <alignment/>
      <protection/>
    </xf>
    <xf numFmtId="0" fontId="70" fillId="0" borderId="0" xfId="61" applyFont="1">
      <alignment/>
      <protection/>
    </xf>
    <xf numFmtId="0" fontId="0" fillId="0" borderId="0" xfId="61" applyFont="1">
      <alignment/>
      <protection/>
    </xf>
    <xf numFmtId="0" fontId="17" fillId="0" borderId="19" xfId="61" applyFont="1" applyBorder="1" applyAlignment="1">
      <alignment horizontal="center" vertical="distributed"/>
      <protection/>
    </xf>
    <xf numFmtId="0" fontId="0" fillId="0" borderId="0" xfId="61" applyFont="1" applyAlignment="1">
      <alignment horizontal="left"/>
      <protection/>
    </xf>
    <xf numFmtId="0" fontId="2" fillId="33" borderId="0" xfId="0" applyFont="1" applyFill="1" applyAlignment="1">
      <alignment vertical="center"/>
    </xf>
    <xf numFmtId="0" fontId="0" fillId="33" borderId="0" xfId="61" applyFill="1">
      <alignment/>
      <protection/>
    </xf>
    <xf numFmtId="0" fontId="0" fillId="33" borderId="0" xfId="61" applyFont="1" applyFill="1" applyBorder="1" applyAlignment="1">
      <alignment horizontal="right"/>
      <protection/>
    </xf>
    <xf numFmtId="0" fontId="17" fillId="33" borderId="28" xfId="61" applyFont="1" applyFill="1" applyBorder="1" applyAlignment="1">
      <alignment horizontal="center"/>
      <protection/>
    </xf>
    <xf numFmtId="0" fontId="13" fillId="33" borderId="29" xfId="61" applyFont="1" applyFill="1" applyBorder="1" applyAlignment="1">
      <alignment/>
      <protection/>
    </xf>
    <xf numFmtId="0" fontId="0" fillId="33" borderId="27" xfId="61" applyFill="1" applyBorder="1" applyAlignment="1">
      <alignment/>
      <protection/>
    </xf>
    <xf numFmtId="0" fontId="0" fillId="33" borderId="30" xfId="61" applyFill="1" applyBorder="1" applyAlignment="1">
      <alignment/>
      <protection/>
    </xf>
    <xf numFmtId="0" fontId="0" fillId="33" borderId="0" xfId="61" applyFont="1" applyFill="1" applyBorder="1" applyAlignment="1">
      <alignment horizontal="right"/>
      <protection/>
    </xf>
    <xf numFmtId="0" fontId="12" fillId="0" borderId="19" xfId="61" applyFont="1" applyBorder="1" applyAlignment="1">
      <alignment horizontal="center" vertical="distributed"/>
      <protection/>
    </xf>
    <xf numFmtId="0" fontId="0" fillId="0" borderId="31" xfId="61" applyBorder="1" applyAlignment="1">
      <alignment horizontal="center"/>
      <protection/>
    </xf>
    <xf numFmtId="0" fontId="13" fillId="0" borderId="32" xfId="61" applyFont="1" applyBorder="1" applyAlignment="1">
      <alignment horizontal="center"/>
      <protection/>
    </xf>
    <xf numFmtId="0" fontId="0" fillId="0" borderId="33" xfId="61" applyBorder="1" applyAlignment="1">
      <alignment horizontal="center"/>
      <protection/>
    </xf>
    <xf numFmtId="0" fontId="13" fillId="0" borderId="21" xfId="61" applyFont="1" applyBorder="1" applyAlignment="1">
      <alignment horizontal="center"/>
      <protection/>
    </xf>
    <xf numFmtId="0" fontId="0" fillId="0" borderId="20" xfId="61" applyBorder="1" applyAlignment="1">
      <alignment horizontal="center"/>
      <protection/>
    </xf>
    <xf numFmtId="0" fontId="0" fillId="0" borderId="34" xfId="61" applyBorder="1" applyAlignment="1">
      <alignment horizontal="center"/>
      <protection/>
    </xf>
    <xf numFmtId="0" fontId="13" fillId="0" borderId="24" xfId="61" applyFont="1" applyBorder="1" applyAlignment="1">
      <alignment horizontal="center"/>
      <protection/>
    </xf>
    <xf numFmtId="0" fontId="0" fillId="0" borderId="23" xfId="61" applyBorder="1" applyAlignment="1">
      <alignment horizontal="center"/>
      <protection/>
    </xf>
    <xf numFmtId="38" fontId="0" fillId="0" borderId="20" xfId="48" applyFont="1" applyBorder="1" applyAlignment="1">
      <alignment/>
    </xf>
    <xf numFmtId="0" fontId="0" fillId="0" borderId="22" xfId="61" applyBorder="1" applyAlignment="1">
      <alignment horizontal="center"/>
      <protection/>
    </xf>
    <xf numFmtId="0" fontId="0" fillId="0" borderId="25" xfId="61" applyBorder="1" applyAlignment="1">
      <alignment horizontal="center"/>
      <protection/>
    </xf>
    <xf numFmtId="185" fontId="0" fillId="0" borderId="20" xfId="61" applyNumberFormat="1" applyBorder="1" applyAlignment="1">
      <alignment horizontal="center"/>
      <protection/>
    </xf>
    <xf numFmtId="185" fontId="0" fillId="0" borderId="23" xfId="61" applyNumberFormat="1" applyBorder="1" applyAlignment="1">
      <alignment horizontal="center"/>
      <protection/>
    </xf>
    <xf numFmtId="0" fontId="10" fillId="0" borderId="0" xfId="61" applyFont="1" applyAlignment="1">
      <alignment vertical="center"/>
      <protection/>
    </xf>
    <xf numFmtId="0" fontId="0" fillId="0" borderId="0" xfId="61" applyAlignment="1">
      <alignment vertical="center"/>
      <protection/>
    </xf>
    <xf numFmtId="0" fontId="24" fillId="0" borderId="0" xfId="0" applyFont="1" applyAlignment="1">
      <alignment vertical="center"/>
    </xf>
    <xf numFmtId="0" fontId="10" fillId="33" borderId="0" xfId="61" applyFont="1" applyFill="1">
      <alignment/>
      <protection/>
    </xf>
    <xf numFmtId="0" fontId="13" fillId="33" borderId="0" xfId="61" applyFont="1" applyFill="1">
      <alignment/>
      <protection/>
    </xf>
    <xf numFmtId="0" fontId="24" fillId="0" borderId="0" xfId="61" applyFont="1" applyAlignment="1">
      <alignment vertical="center"/>
      <protection/>
    </xf>
    <xf numFmtId="0" fontId="24" fillId="0" borderId="0" xfId="61" applyFont="1" applyBorder="1" applyAlignment="1">
      <alignment vertical="center"/>
      <protection/>
    </xf>
    <xf numFmtId="0" fontId="24" fillId="0" borderId="0" xfId="0" applyFont="1" applyBorder="1" applyAlignment="1">
      <alignment vertical="center"/>
    </xf>
    <xf numFmtId="0" fontId="10" fillId="0" borderId="11" xfId="61" applyFont="1" applyBorder="1">
      <alignment/>
      <protection/>
    </xf>
    <xf numFmtId="0" fontId="27" fillId="0" borderId="0" xfId="61" applyFont="1" applyAlignment="1">
      <alignment horizontal="right" vertical="center"/>
      <protection/>
    </xf>
    <xf numFmtId="0" fontId="17" fillId="33" borderId="35" xfId="61" applyFont="1" applyFill="1" applyBorder="1" applyAlignment="1">
      <alignment horizontal="center"/>
      <protection/>
    </xf>
    <xf numFmtId="0" fontId="13" fillId="33" borderId="36" xfId="61" applyFont="1" applyFill="1" applyBorder="1" applyAlignment="1">
      <alignment/>
      <protection/>
    </xf>
    <xf numFmtId="0" fontId="8" fillId="0" borderId="37" xfId="61" applyFont="1" applyBorder="1" applyAlignment="1">
      <alignment horizontal="center"/>
      <protection/>
    </xf>
    <xf numFmtId="0" fontId="8" fillId="33" borderId="37" xfId="61" applyFont="1" applyFill="1" applyBorder="1" applyAlignment="1">
      <alignment/>
      <protection/>
    </xf>
    <xf numFmtId="0" fontId="0" fillId="33" borderId="14" xfId="61" applyFill="1" applyBorder="1" applyAlignment="1">
      <alignment/>
      <protection/>
    </xf>
    <xf numFmtId="0" fontId="0" fillId="0" borderId="38" xfId="61" applyBorder="1" applyAlignment="1">
      <alignment horizontal="center"/>
      <protection/>
    </xf>
    <xf numFmtId="0" fontId="13" fillId="0" borderId="39" xfId="61" applyFont="1" applyBorder="1" applyAlignment="1">
      <alignment horizontal="center"/>
      <protection/>
    </xf>
    <xf numFmtId="185" fontId="0" fillId="0" borderId="40" xfId="61" applyNumberFormat="1" applyBorder="1" applyAlignment="1">
      <alignment horizontal="center"/>
      <protection/>
    </xf>
    <xf numFmtId="38" fontId="0" fillId="0" borderId="40" xfId="48" applyFont="1" applyBorder="1" applyAlignment="1">
      <alignment/>
    </xf>
    <xf numFmtId="38" fontId="8" fillId="34" borderId="27" xfId="48" applyFont="1" applyFill="1" applyBorder="1" applyAlignment="1">
      <alignment/>
    </xf>
    <xf numFmtId="38" fontId="8" fillId="34" borderId="29" xfId="48" applyFont="1" applyFill="1" applyBorder="1" applyAlignment="1">
      <alignment/>
    </xf>
    <xf numFmtId="38" fontId="0" fillId="0" borderId="41" xfId="48" applyBorder="1" applyAlignment="1">
      <alignment/>
    </xf>
    <xf numFmtId="38" fontId="0" fillId="0" borderId="20" xfId="48" applyBorder="1" applyAlignment="1">
      <alignment/>
    </xf>
    <xf numFmtId="38" fontId="0" fillId="0" borderId="23" xfId="48" applyBorder="1" applyAlignment="1">
      <alignment/>
    </xf>
    <xf numFmtId="0" fontId="28" fillId="0" borderId="0" xfId="0" applyFont="1" applyAlignment="1">
      <alignment vertical="center"/>
    </xf>
    <xf numFmtId="0" fontId="8" fillId="33" borderId="0" xfId="61" applyFont="1" applyFill="1" applyAlignment="1">
      <alignment horizontal="right"/>
      <protection/>
    </xf>
    <xf numFmtId="38" fontId="8" fillId="0" borderId="29" xfId="48" applyFont="1" applyBorder="1" applyAlignment="1">
      <alignment/>
    </xf>
    <xf numFmtId="0" fontId="0" fillId="0" borderId="42" xfId="61" applyBorder="1" applyAlignment="1">
      <alignment horizontal="center"/>
      <protection/>
    </xf>
    <xf numFmtId="0" fontId="0" fillId="0" borderId="40" xfId="61" applyBorder="1" applyAlignment="1">
      <alignment/>
      <protection/>
    </xf>
    <xf numFmtId="0" fontId="0" fillId="0" borderId="43" xfId="61" applyBorder="1" applyAlignment="1">
      <alignment/>
      <protection/>
    </xf>
    <xf numFmtId="0" fontId="3" fillId="0" borderId="0" xfId="0" applyFont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6" fillId="33" borderId="44" xfId="0" applyFont="1" applyFill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38" fontId="3" fillId="0" borderId="0" xfId="48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2" fillId="0" borderId="0" xfId="0" applyFont="1" applyBorder="1" applyAlignment="1">
      <alignment vertical="center"/>
    </xf>
    <xf numFmtId="0" fontId="3" fillId="0" borderId="45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71" fillId="0" borderId="0" xfId="61" applyFont="1">
      <alignment/>
      <protection/>
    </xf>
    <xf numFmtId="0" fontId="72" fillId="0" borderId="0" xfId="61" applyFont="1">
      <alignment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13" fillId="0" borderId="1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7" fillId="0" borderId="15" xfId="61" applyFont="1" applyBorder="1" applyAlignment="1">
      <alignment horizontal="center" vertical="distributed"/>
      <protection/>
    </xf>
    <xf numFmtId="38" fontId="73" fillId="0" borderId="0" xfId="0" applyNumberFormat="1" applyFont="1" applyAlignment="1">
      <alignment horizontal="center"/>
    </xf>
    <xf numFmtId="38" fontId="74" fillId="0" borderId="0" xfId="0" applyNumberFormat="1" applyFont="1" applyAlignment="1">
      <alignment vertical="center"/>
    </xf>
    <xf numFmtId="0" fontId="73" fillId="0" borderId="0" xfId="0" applyFont="1" applyBorder="1" applyAlignment="1">
      <alignment/>
    </xf>
    <xf numFmtId="0" fontId="0" fillId="0" borderId="20" xfId="61" applyFont="1" applyBorder="1" applyAlignment="1">
      <alignment/>
      <protection/>
    </xf>
    <xf numFmtId="0" fontId="0" fillId="0" borderId="41" xfId="61" applyFont="1" applyBorder="1" applyAlignment="1">
      <alignment horizontal="left"/>
      <protection/>
    </xf>
    <xf numFmtId="0" fontId="2" fillId="0" borderId="0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33" borderId="44" xfId="0" applyFont="1" applyFill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29" fillId="33" borderId="4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30" fillId="0" borderId="16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12" xfId="0" applyFont="1" applyBorder="1" applyAlignment="1">
      <alignment horizontal="left" vertical="center"/>
    </xf>
    <xf numFmtId="38" fontId="3" fillId="0" borderId="44" xfId="48" applyFont="1" applyBorder="1" applyAlignment="1">
      <alignment horizontal="center"/>
    </xf>
    <xf numFmtId="38" fontId="6" fillId="33" borderId="46" xfId="48" applyFont="1" applyFill="1" applyBorder="1" applyAlignment="1">
      <alignment horizontal="right"/>
    </xf>
    <xf numFmtId="38" fontId="6" fillId="33" borderId="47" xfId="48" applyFont="1" applyFill="1" applyBorder="1" applyAlignment="1">
      <alignment horizontal="right"/>
    </xf>
    <xf numFmtId="38" fontId="6" fillId="33" borderId="26" xfId="48" applyFont="1" applyFill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3" fillId="0" borderId="44" xfId="0" applyFont="1" applyBorder="1" applyAlignment="1">
      <alignment horizontal="left"/>
    </xf>
    <xf numFmtId="38" fontId="6" fillId="33" borderId="48" xfId="48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61" applyFont="1" applyAlignment="1">
      <alignment horizontal="center" vertical="top"/>
      <protection/>
    </xf>
    <xf numFmtId="0" fontId="24" fillId="0" borderId="0" xfId="61" applyFont="1" applyBorder="1" applyAlignment="1">
      <alignment vertical="center"/>
      <protection/>
    </xf>
    <xf numFmtId="0" fontId="24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61" applyFont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（2007.11改）実施報告書(事業所用）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B1:W32"/>
  <sheetViews>
    <sheetView tabSelected="1" zoomScalePageLayoutView="0" workbookViewId="0" topLeftCell="A1">
      <selection activeCell="B14" sqref="B14:V14"/>
    </sheetView>
  </sheetViews>
  <sheetFormatPr defaultColWidth="4.625" defaultRowHeight="30" customHeight="1"/>
  <cols>
    <col min="1" max="1" width="5.00390625" style="1" customWidth="1"/>
    <col min="2" max="3" width="3.125" style="1" customWidth="1"/>
    <col min="4" max="4" width="7.125" style="1" customWidth="1"/>
    <col min="5" max="5" width="8.125" style="1" customWidth="1"/>
    <col min="6" max="6" width="5.625" style="108" customWidth="1"/>
    <col min="7" max="12" width="4.125" style="108" customWidth="1"/>
    <col min="13" max="13" width="4.625" style="108" customWidth="1"/>
    <col min="14" max="14" width="5.625" style="108" customWidth="1"/>
    <col min="15" max="15" width="4.125" style="108" customWidth="1"/>
    <col min="16" max="16" width="4.75390625" style="108" customWidth="1"/>
    <col min="17" max="20" width="4.125" style="1" customWidth="1"/>
    <col min="21" max="21" width="3.125" style="1" customWidth="1"/>
    <col min="22" max="22" width="6.00390625" style="1" customWidth="1"/>
    <col min="23" max="25" width="4.625" style="1" customWidth="1"/>
    <col min="26" max="26" width="5.25390625" style="1" customWidth="1"/>
    <col min="27" max="16384" width="4.625" style="1" customWidth="1"/>
  </cols>
  <sheetData>
    <row r="1" spans="2:23" ht="29.25" customHeight="1">
      <c r="B1" s="160" t="s">
        <v>59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02"/>
    </row>
    <row r="2" spans="2:21" ht="18" customHeight="1" thickBo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4"/>
    </row>
    <row r="3" spans="2:22" ht="30" customHeight="1">
      <c r="B3" s="2"/>
      <c r="C3" s="5"/>
      <c r="D3" s="5"/>
      <c r="E3" s="3"/>
      <c r="F3" s="3"/>
      <c r="G3" s="3"/>
      <c r="H3" s="3"/>
      <c r="I3" s="3"/>
      <c r="J3" s="3"/>
      <c r="K3" s="3"/>
      <c r="L3" s="3"/>
      <c r="M3" s="11" t="s">
        <v>11</v>
      </c>
      <c r="N3" s="145"/>
      <c r="O3" s="145"/>
      <c r="P3" s="114"/>
      <c r="Q3" s="114" t="s">
        <v>26</v>
      </c>
      <c r="R3" s="123"/>
      <c r="S3" s="123" t="s">
        <v>47</v>
      </c>
      <c r="T3" s="123"/>
      <c r="U3" s="123" t="s">
        <v>46</v>
      </c>
      <c r="V3" s="122"/>
    </row>
    <row r="4" spans="2:22" ht="40.5" customHeight="1">
      <c r="B4" s="16"/>
      <c r="C4" s="1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12"/>
      <c r="P4" s="12"/>
      <c r="Q4" s="12"/>
      <c r="R4" s="12"/>
      <c r="S4" s="12"/>
      <c r="T4" s="13"/>
      <c r="U4" s="13"/>
      <c r="V4" s="6"/>
    </row>
    <row r="5" spans="2:22" ht="24" customHeight="1">
      <c r="B5" s="132"/>
      <c r="C5" s="133"/>
      <c r="D5" s="131" t="s">
        <v>0</v>
      </c>
      <c r="E5" s="130"/>
      <c r="F5" s="130"/>
      <c r="G5" s="130"/>
      <c r="H5" s="130"/>
      <c r="I5" s="130"/>
      <c r="J5" s="130"/>
      <c r="K5" s="134"/>
      <c r="L5" s="5"/>
      <c r="M5" s="5"/>
      <c r="N5" s="5"/>
      <c r="O5" s="5"/>
      <c r="P5" s="5"/>
      <c r="Q5" s="5"/>
      <c r="R5" s="5"/>
      <c r="S5" s="5"/>
      <c r="T5" s="5"/>
      <c r="U5" s="5"/>
      <c r="V5" s="6"/>
    </row>
    <row r="6" spans="2:22" ht="24" customHeight="1">
      <c r="B6" s="132"/>
      <c r="C6" s="133"/>
      <c r="D6" s="131" t="s">
        <v>70</v>
      </c>
      <c r="E6" s="130"/>
      <c r="F6" s="130"/>
      <c r="G6" s="130"/>
      <c r="H6" s="130"/>
      <c r="I6" s="130"/>
      <c r="J6" s="130"/>
      <c r="K6" s="134"/>
      <c r="L6" s="5"/>
      <c r="M6" s="5"/>
      <c r="N6" s="5"/>
      <c r="O6" s="5"/>
      <c r="P6" s="5"/>
      <c r="Q6" s="5"/>
      <c r="R6" s="5"/>
      <c r="S6" s="5"/>
      <c r="T6" s="5"/>
      <c r="U6" s="5"/>
      <c r="V6" s="6"/>
    </row>
    <row r="7" spans="2:22" ht="24" customHeight="1">
      <c r="B7" s="16"/>
      <c r="C7" s="17"/>
      <c r="D7" s="4"/>
      <c r="E7" s="5"/>
      <c r="F7" s="5"/>
      <c r="G7" s="5"/>
      <c r="H7" s="5"/>
      <c r="I7" s="5"/>
      <c r="J7" s="5"/>
      <c r="L7" s="5"/>
      <c r="M7" s="5"/>
      <c r="N7" s="5"/>
      <c r="O7" s="5"/>
      <c r="P7" s="5"/>
      <c r="Q7" s="5"/>
      <c r="R7" s="5"/>
      <c r="S7" s="5"/>
      <c r="T7" s="5"/>
      <c r="U7" s="5"/>
      <c r="V7" s="6"/>
    </row>
    <row r="8" spans="2:22" ht="21.75" customHeight="1">
      <c r="B8" s="16"/>
      <c r="C8" s="17"/>
      <c r="D8" s="5"/>
      <c r="E8" s="5"/>
      <c r="F8" s="5"/>
      <c r="G8" s="5"/>
      <c r="H8" s="5"/>
      <c r="I8" s="5"/>
      <c r="J8" s="148" t="s">
        <v>66</v>
      </c>
      <c r="K8" s="148"/>
      <c r="L8" s="148"/>
      <c r="M8" s="147"/>
      <c r="N8" s="147"/>
      <c r="O8" s="147"/>
      <c r="P8" s="116" t="s">
        <v>58</v>
      </c>
      <c r="R8" s="5"/>
      <c r="S8" s="5"/>
      <c r="T8" s="5"/>
      <c r="U8" s="5"/>
      <c r="V8" s="6"/>
    </row>
    <row r="9" spans="2:22" ht="32.25" customHeight="1">
      <c r="B9" s="16"/>
      <c r="C9" s="17"/>
      <c r="D9" s="5"/>
      <c r="E9" s="5"/>
      <c r="F9" s="5"/>
      <c r="G9" s="5"/>
      <c r="H9" s="5"/>
      <c r="I9" s="5"/>
      <c r="J9" s="141" t="s">
        <v>3</v>
      </c>
      <c r="K9" s="141"/>
      <c r="L9" s="141"/>
      <c r="M9" s="146" t="s">
        <v>53</v>
      </c>
      <c r="N9" s="146"/>
      <c r="O9" s="146"/>
      <c r="P9" s="146"/>
      <c r="Q9" s="146"/>
      <c r="R9" s="146"/>
      <c r="S9" s="146"/>
      <c r="T9" s="146"/>
      <c r="U9" s="17"/>
      <c r="V9" s="6"/>
    </row>
    <row r="10" spans="2:22" ht="27" customHeight="1">
      <c r="B10" s="16"/>
      <c r="C10" s="17"/>
      <c r="D10" s="5"/>
      <c r="E10" s="5"/>
      <c r="F10" s="5"/>
      <c r="G10" s="5"/>
      <c r="H10" s="5"/>
      <c r="I10" s="5"/>
      <c r="J10" s="141" t="s">
        <v>4</v>
      </c>
      <c r="K10" s="141"/>
      <c r="L10" s="141"/>
      <c r="M10" s="146" t="s">
        <v>53</v>
      </c>
      <c r="N10" s="146"/>
      <c r="O10" s="146"/>
      <c r="P10" s="146"/>
      <c r="Q10" s="146"/>
      <c r="R10" s="146"/>
      <c r="S10" s="146"/>
      <c r="T10" s="146"/>
      <c r="U10" s="17"/>
      <c r="V10" s="6"/>
    </row>
    <row r="11" spans="2:22" ht="24" customHeight="1">
      <c r="B11" s="16"/>
      <c r="C11" s="17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6"/>
    </row>
    <row r="12" spans="2:22" ht="22.5" customHeight="1">
      <c r="B12" s="149" t="s">
        <v>60</v>
      </c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1"/>
    </row>
    <row r="13" spans="2:22" ht="22.5" customHeight="1">
      <c r="B13" s="149" t="s">
        <v>61</v>
      </c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1"/>
    </row>
    <row r="14" spans="2:22" ht="22.5" customHeight="1">
      <c r="B14" s="149" t="s">
        <v>62</v>
      </c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1"/>
    </row>
    <row r="15" spans="2:22" ht="21" customHeight="1">
      <c r="B15" s="16"/>
      <c r="C15" s="17"/>
      <c r="D15" s="5"/>
      <c r="E15" s="9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6"/>
    </row>
    <row r="16" spans="2:22" ht="15" customHeight="1">
      <c r="B16" s="16"/>
      <c r="C16" s="17"/>
      <c r="D16" s="156" t="s">
        <v>1</v>
      </c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21"/>
      <c r="V16" s="125"/>
    </row>
    <row r="17" spans="2:22" ht="21" customHeight="1">
      <c r="B17" s="16"/>
      <c r="C17" s="17"/>
      <c r="V17" s="6"/>
    </row>
    <row r="18" spans="2:22" ht="30" customHeight="1">
      <c r="B18" s="16"/>
      <c r="C18" s="119" t="s">
        <v>55</v>
      </c>
      <c r="D18" s="111" t="s">
        <v>54</v>
      </c>
      <c r="E18" s="108"/>
      <c r="F18" s="117" t="s">
        <v>50</v>
      </c>
      <c r="V18" s="6"/>
    </row>
    <row r="19" spans="2:23" s="20" customFormat="1" ht="33" customHeight="1">
      <c r="B19" s="16"/>
      <c r="C19" s="17"/>
      <c r="E19" s="112" t="s">
        <v>23</v>
      </c>
      <c r="F19" s="144"/>
      <c r="G19" s="144"/>
      <c r="H19" s="113" t="s">
        <v>26</v>
      </c>
      <c r="I19" s="115"/>
      <c r="J19" s="113" t="s">
        <v>47</v>
      </c>
      <c r="K19" s="115"/>
      <c r="L19" s="113" t="s">
        <v>46</v>
      </c>
      <c r="M19" s="113" t="s">
        <v>48</v>
      </c>
      <c r="N19" s="144"/>
      <c r="O19" s="144"/>
      <c r="P19" s="113" t="s">
        <v>26</v>
      </c>
      <c r="Q19" s="115"/>
      <c r="R19" s="113" t="s">
        <v>47</v>
      </c>
      <c r="S19" s="115"/>
      <c r="T19" s="113" t="s">
        <v>46</v>
      </c>
      <c r="U19" s="1"/>
      <c r="V19" s="21"/>
      <c r="W19" s="16"/>
    </row>
    <row r="20" spans="2:22" s="20" customFormat="1" ht="33" customHeight="1">
      <c r="B20" s="16"/>
      <c r="C20" s="17"/>
      <c r="E20" s="114" t="s">
        <v>5</v>
      </c>
      <c r="F20" s="157" t="str">
        <f>IF(O20=0," ",O20)</f>
        <v> </v>
      </c>
      <c r="G20" s="157"/>
      <c r="H20" s="157"/>
      <c r="I20" s="157"/>
      <c r="J20" s="157"/>
      <c r="K20" s="157"/>
      <c r="L20" s="157"/>
      <c r="M20" s="157"/>
      <c r="N20" s="157"/>
      <c r="O20" s="138">
        <f>'①実施報告（人間ドック）'!I17</f>
        <v>0</v>
      </c>
      <c r="P20" s="12"/>
      <c r="Q20" s="12"/>
      <c r="R20" s="12"/>
      <c r="S20" s="12"/>
      <c r="T20" s="12"/>
      <c r="U20" s="1"/>
      <c r="V20" s="21"/>
    </row>
    <row r="21" spans="2:22" s="20" customFormat="1" ht="33" customHeight="1" thickBot="1">
      <c r="B21" s="16"/>
      <c r="C21" s="17"/>
      <c r="E21" s="114" t="s">
        <v>6</v>
      </c>
      <c r="F21" s="142"/>
      <c r="G21" s="142"/>
      <c r="H21" s="127" t="s">
        <v>10</v>
      </c>
      <c r="I21" s="143" t="s">
        <v>7</v>
      </c>
      <c r="J21" s="143"/>
      <c r="K21" s="152">
        <f>IF(K22=0," ",K22)</f>
      </c>
      <c r="L21" s="152"/>
      <c r="M21" s="152"/>
      <c r="N21" s="127" t="s">
        <v>2</v>
      </c>
      <c r="O21" s="159" t="s">
        <v>49</v>
      </c>
      <c r="P21" s="159"/>
      <c r="Q21" s="158">
        <f>IF(Q22=0," ",Q22)</f>
      </c>
      <c r="R21" s="158"/>
      <c r="S21" s="158"/>
      <c r="T21" s="114" t="s">
        <v>2</v>
      </c>
      <c r="U21" s="1"/>
      <c r="V21" s="21"/>
    </row>
    <row r="22" spans="2:22" s="20" customFormat="1" ht="27" customHeight="1" thickTop="1">
      <c r="B22" s="16"/>
      <c r="C22" s="17"/>
      <c r="E22" s="114"/>
      <c r="F22" s="118"/>
      <c r="G22" s="118"/>
      <c r="H22" s="118"/>
      <c r="I22" s="114"/>
      <c r="J22" s="114"/>
      <c r="K22" s="136">
        <f>'①実施報告（人間ドック）'!F37</f>
      </c>
      <c r="L22" s="114"/>
      <c r="M22" s="114"/>
      <c r="N22" s="114"/>
      <c r="O22" s="114"/>
      <c r="P22" s="114"/>
      <c r="Q22" s="136">
        <f>'①実施報告（人間ドック）'!H37</f>
      </c>
      <c r="R22" s="114"/>
      <c r="U22" s="1"/>
      <c r="V22" s="21"/>
    </row>
    <row r="23" spans="2:22" ht="30" customHeight="1">
      <c r="B23" s="16"/>
      <c r="C23" s="119" t="s">
        <v>57</v>
      </c>
      <c r="D23" s="111" t="s">
        <v>56</v>
      </c>
      <c r="E23" s="108"/>
      <c r="F23" s="117" t="s">
        <v>51</v>
      </c>
      <c r="V23" s="6"/>
    </row>
    <row r="24" spans="2:22" s="20" customFormat="1" ht="33" customHeight="1">
      <c r="B24" s="16"/>
      <c r="C24" s="17"/>
      <c r="E24" s="112" t="s">
        <v>23</v>
      </c>
      <c r="F24" s="144"/>
      <c r="G24" s="144"/>
      <c r="H24" s="113" t="s">
        <v>26</v>
      </c>
      <c r="I24" s="115"/>
      <c r="J24" s="113" t="s">
        <v>47</v>
      </c>
      <c r="K24" s="115"/>
      <c r="L24" s="113" t="s">
        <v>46</v>
      </c>
      <c r="M24" s="113" t="s">
        <v>48</v>
      </c>
      <c r="N24" s="144"/>
      <c r="O24" s="144"/>
      <c r="P24" s="113" t="s">
        <v>26</v>
      </c>
      <c r="Q24" s="115"/>
      <c r="R24" s="113" t="s">
        <v>47</v>
      </c>
      <c r="S24" s="115"/>
      <c r="T24" s="113" t="s">
        <v>46</v>
      </c>
      <c r="U24" s="1"/>
      <c r="V24" s="21"/>
    </row>
    <row r="25" spans="2:22" s="20" customFormat="1" ht="33" customHeight="1">
      <c r="B25" s="16"/>
      <c r="C25" s="17"/>
      <c r="E25" s="114" t="s">
        <v>5</v>
      </c>
      <c r="F25" s="157" t="str">
        <f>IF(O25=0," ",O25)</f>
        <v> </v>
      </c>
      <c r="G25" s="157"/>
      <c r="H25" s="157"/>
      <c r="I25" s="157"/>
      <c r="J25" s="157"/>
      <c r="K25" s="157"/>
      <c r="L25" s="157"/>
      <c r="M25" s="157"/>
      <c r="N25" s="157"/>
      <c r="O25" s="138">
        <f>'②実施報告（配偶者検診） '!I16</f>
        <v>0</v>
      </c>
      <c r="P25" s="12"/>
      <c r="Q25" s="12"/>
      <c r="R25" s="12"/>
      <c r="S25" s="12"/>
      <c r="T25" s="12"/>
      <c r="U25" s="1"/>
      <c r="V25" s="21"/>
    </row>
    <row r="26" spans="2:22" s="20" customFormat="1" ht="33" customHeight="1" thickBot="1">
      <c r="B26" s="16"/>
      <c r="C26" s="17"/>
      <c r="E26" s="114" t="s">
        <v>6</v>
      </c>
      <c r="F26" s="142"/>
      <c r="G26" s="142"/>
      <c r="H26" s="127" t="s">
        <v>10</v>
      </c>
      <c r="I26" s="143" t="s">
        <v>7</v>
      </c>
      <c r="J26" s="143"/>
      <c r="K26" s="152">
        <f>IF(K27=0," ",K27)</f>
      </c>
      <c r="L26" s="152"/>
      <c r="M26" s="152"/>
      <c r="N26" s="127" t="s">
        <v>2</v>
      </c>
      <c r="O26" s="159" t="s">
        <v>52</v>
      </c>
      <c r="P26" s="159"/>
      <c r="Q26" s="158">
        <f>IF(Q27=0," ",Q27)</f>
      </c>
      <c r="R26" s="158"/>
      <c r="S26" s="158"/>
      <c r="T26" s="114" t="s">
        <v>2</v>
      </c>
      <c r="U26" s="1"/>
      <c r="V26" s="21"/>
    </row>
    <row r="27" spans="2:22" s="20" customFormat="1" ht="17.25" customHeight="1" thickTop="1">
      <c r="B27" s="16"/>
      <c r="C27" s="17"/>
      <c r="E27" s="114"/>
      <c r="F27" s="118"/>
      <c r="G27" s="118"/>
      <c r="H27" s="118"/>
      <c r="I27" s="114"/>
      <c r="J27" s="114"/>
      <c r="K27" s="136">
        <f>'②実施報告（配偶者検診） '!F36</f>
      </c>
      <c r="L27" s="114"/>
      <c r="M27" s="114"/>
      <c r="N27" s="114"/>
      <c r="O27" s="114"/>
      <c r="P27" s="114"/>
      <c r="Q27" s="136">
        <f>'②実施報告（配偶者検診） '!G36</f>
      </c>
      <c r="R27" s="114"/>
      <c r="U27" s="1"/>
      <c r="V27" s="21"/>
    </row>
    <row r="28" spans="2:22" s="20" customFormat="1" ht="52.5" customHeight="1" thickBot="1">
      <c r="B28" s="16"/>
      <c r="C28" s="17"/>
      <c r="E28" s="114"/>
      <c r="F28" s="118"/>
      <c r="G28" s="118"/>
      <c r="H28" s="118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U28" s="1"/>
      <c r="V28" s="21"/>
    </row>
    <row r="29" spans="2:22" s="20" customFormat="1" ht="34.5" customHeight="1" thickBot="1">
      <c r="B29" s="16"/>
      <c r="C29" s="17"/>
      <c r="E29" s="144"/>
      <c r="F29" s="144"/>
      <c r="G29" s="113" t="s">
        <v>26</v>
      </c>
      <c r="H29" s="115"/>
      <c r="I29" s="113" t="s">
        <v>47</v>
      </c>
      <c r="J29" s="114"/>
      <c r="K29" s="114"/>
      <c r="L29" s="114"/>
      <c r="M29" s="114"/>
      <c r="N29" s="114"/>
      <c r="O29" s="114"/>
      <c r="P29" s="120" t="s">
        <v>63</v>
      </c>
      <c r="Q29" s="153">
        <f>IF(Q21="",IF(Q26="","",Q26),IF(Q26="",Q21,Q21+Q26))</f>
      </c>
      <c r="R29" s="154"/>
      <c r="S29" s="155"/>
      <c r="T29" s="126" t="s">
        <v>2</v>
      </c>
      <c r="U29" s="1"/>
      <c r="V29" s="21"/>
    </row>
    <row r="30" spans="2:22" ht="37.5" customHeight="1">
      <c r="B30" s="16"/>
      <c r="C30" s="17"/>
      <c r="Q30" s="137"/>
      <c r="V30" s="6"/>
    </row>
    <row r="31" spans="2:22" ht="21" customHeight="1">
      <c r="B31" s="16"/>
      <c r="C31" s="17"/>
      <c r="E31" s="56" t="s">
        <v>34</v>
      </c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V31" s="6"/>
    </row>
    <row r="32" spans="2:22" ht="24" customHeight="1" thickBot="1">
      <c r="B32" s="7"/>
      <c r="C32" s="124"/>
      <c r="D32" s="15"/>
      <c r="E32" s="15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5"/>
      <c r="R32" s="15"/>
      <c r="S32" s="15"/>
      <c r="T32" s="15"/>
      <c r="U32" s="15"/>
      <c r="V32" s="8"/>
    </row>
  </sheetData>
  <sheetProtection/>
  <mergeCells count="30">
    <mergeCell ref="B1:V1"/>
    <mergeCell ref="K21:M21"/>
    <mergeCell ref="O21:P21"/>
    <mergeCell ref="F26:G26"/>
    <mergeCell ref="I26:J26"/>
    <mergeCell ref="M9:T9"/>
    <mergeCell ref="M10:T10"/>
    <mergeCell ref="Q29:S29"/>
    <mergeCell ref="D16:T16"/>
    <mergeCell ref="F20:N20"/>
    <mergeCell ref="F25:N25"/>
    <mergeCell ref="Q26:S26"/>
    <mergeCell ref="O26:P26"/>
    <mergeCell ref="Q21:S21"/>
    <mergeCell ref="F24:G24"/>
    <mergeCell ref="N24:O24"/>
    <mergeCell ref="E29:F29"/>
    <mergeCell ref="B14:V14"/>
    <mergeCell ref="K26:M26"/>
    <mergeCell ref="J10:L10"/>
    <mergeCell ref="B12:V12"/>
    <mergeCell ref="B13:V13"/>
    <mergeCell ref="J9:L9"/>
    <mergeCell ref="F21:G21"/>
    <mergeCell ref="I21:J21"/>
    <mergeCell ref="F19:G19"/>
    <mergeCell ref="N19:O19"/>
    <mergeCell ref="N3:O3"/>
    <mergeCell ref="M8:O8"/>
    <mergeCell ref="J8:L8"/>
  </mergeCells>
  <printOptions/>
  <pageMargins left="0.51" right="0.35433070866141736" top="1.03" bottom="0.25" header="0.2" footer="0.2"/>
  <pageSetup horizontalDpi="600" verticalDpi="600" orientation="portrait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O41"/>
  <sheetViews>
    <sheetView zoomScalePageLayoutView="0" workbookViewId="0" topLeftCell="A1">
      <selection activeCell="J1" sqref="J1"/>
    </sheetView>
  </sheetViews>
  <sheetFormatPr defaultColWidth="9.00390625" defaultRowHeight="13.5"/>
  <cols>
    <col min="1" max="1" width="2.75390625" style="22" customWidth="1"/>
    <col min="2" max="2" width="9.50390625" style="25" customWidth="1"/>
    <col min="3" max="3" width="14.875" style="24" customWidth="1"/>
    <col min="4" max="4" width="9.125" style="24" customWidth="1"/>
    <col min="5" max="5" width="11.125" style="25" customWidth="1"/>
    <col min="6" max="6" width="11.50390625" style="25" customWidth="1"/>
    <col min="7" max="7" width="11.00390625" style="25" customWidth="1"/>
    <col min="8" max="8" width="12.375" style="25" customWidth="1"/>
    <col min="9" max="9" width="16.625" style="25" customWidth="1"/>
    <col min="10" max="10" width="18.25390625" style="25" customWidth="1"/>
    <col min="11" max="11" width="7.75390625" style="25" customWidth="1"/>
    <col min="12" max="16384" width="9.00390625" style="25" customWidth="1"/>
  </cols>
  <sheetData>
    <row r="1" spans="2:10" ht="22.5" customHeight="1">
      <c r="B1" s="23"/>
      <c r="F1" s="19" t="s">
        <v>8</v>
      </c>
      <c r="H1" s="55" t="s">
        <v>30</v>
      </c>
      <c r="I1" s="28" t="s">
        <v>31</v>
      </c>
      <c r="J1" s="103" t="s">
        <v>68</v>
      </c>
    </row>
    <row r="2" ht="21" customHeight="1"/>
    <row r="3" spans="3:7" ht="18.75">
      <c r="C3" s="26"/>
      <c r="D3" s="26"/>
      <c r="E3" s="27"/>
      <c r="F3" s="27"/>
      <c r="G3" s="28"/>
    </row>
    <row r="4" spans="2:9" ht="21" customHeight="1">
      <c r="B4" s="161" t="s">
        <v>13</v>
      </c>
      <c r="C4" s="161"/>
      <c r="D4" s="161"/>
      <c r="E4" s="161"/>
      <c r="F4" s="161"/>
      <c r="G4" s="161"/>
      <c r="H4" s="161"/>
      <c r="I4" s="161"/>
    </row>
    <row r="5" ht="12" customHeight="1"/>
    <row r="6" spans="8:12" ht="21.75" customHeight="1">
      <c r="H6" s="18" t="s">
        <v>22</v>
      </c>
      <c r="I6" s="5"/>
      <c r="J6" s="5"/>
      <c r="K6" s="5"/>
      <c r="L6" s="5"/>
    </row>
    <row r="7" spans="7:11" ht="30" customHeight="1" thickBot="1">
      <c r="G7" s="29"/>
      <c r="H7" s="30" t="s">
        <v>14</v>
      </c>
      <c r="I7" s="31"/>
      <c r="J7" s="5"/>
      <c r="K7" s="38"/>
    </row>
    <row r="8" spans="3:9" ht="18.75" customHeight="1">
      <c r="C8" s="25"/>
      <c r="G8" s="29"/>
      <c r="I8" s="38"/>
    </row>
    <row r="9" spans="3:10" ht="18.75" customHeight="1">
      <c r="C9" s="25"/>
      <c r="E9" s="81" t="s">
        <v>27</v>
      </c>
      <c r="F9" s="57"/>
      <c r="G9" s="57"/>
      <c r="H9" s="63"/>
      <c r="I9" s="57"/>
      <c r="J9" s="57"/>
    </row>
    <row r="10" spans="3:10" ht="18.75" customHeight="1">
      <c r="C10" s="25"/>
      <c r="E10" s="81" t="s">
        <v>28</v>
      </c>
      <c r="F10" s="57"/>
      <c r="G10" s="57"/>
      <c r="H10" s="57"/>
      <c r="I10" s="57"/>
      <c r="J10" s="63"/>
    </row>
    <row r="11" spans="3:10" ht="21" customHeight="1">
      <c r="C11" s="25"/>
      <c r="E11" s="82" t="s">
        <v>29</v>
      </c>
      <c r="F11" s="57"/>
      <c r="G11" s="57"/>
      <c r="H11" s="57"/>
      <c r="I11" s="57"/>
      <c r="J11" s="57"/>
    </row>
    <row r="12" spans="3:11" ht="9" customHeight="1">
      <c r="C12" s="25"/>
      <c r="E12" s="24"/>
      <c r="K12" s="37"/>
    </row>
    <row r="13" spans="3:6" ht="18.75" customHeight="1">
      <c r="C13" s="25"/>
      <c r="E13" s="53" t="s">
        <v>19</v>
      </c>
      <c r="F13" s="51" t="s">
        <v>21</v>
      </c>
    </row>
    <row r="14" spans="5:9" ht="33" customHeight="1">
      <c r="E14" s="128" t="s">
        <v>64</v>
      </c>
      <c r="F14" s="52"/>
      <c r="G14" s="52"/>
      <c r="H14" s="52"/>
      <c r="I14" s="52"/>
    </row>
    <row r="15" spans="3:7" ht="16.5" customHeight="1" thickBot="1">
      <c r="C15" s="135" t="s">
        <v>67</v>
      </c>
      <c r="G15" s="32"/>
    </row>
    <row r="16" spans="1:15" s="37" customFormat="1" ht="42.75" customHeight="1" thickBot="1">
      <c r="A16" s="32"/>
      <c r="B16" s="33" t="s">
        <v>15</v>
      </c>
      <c r="C16" s="34" t="s">
        <v>16</v>
      </c>
      <c r="D16" s="42" t="s">
        <v>38</v>
      </c>
      <c r="E16" s="35" t="s">
        <v>23</v>
      </c>
      <c r="F16" s="42" t="s">
        <v>18</v>
      </c>
      <c r="G16" s="54" t="s">
        <v>33</v>
      </c>
      <c r="H16" s="54" t="s">
        <v>32</v>
      </c>
      <c r="I16" s="36" t="s">
        <v>24</v>
      </c>
      <c r="J16" s="49" t="s">
        <v>20</v>
      </c>
      <c r="K16" s="24"/>
      <c r="L16" s="25"/>
      <c r="M16" s="25"/>
      <c r="N16" s="25"/>
      <c r="O16" s="25"/>
    </row>
    <row r="17" spans="1:11" ht="30" customHeight="1">
      <c r="A17" s="22">
        <v>1</v>
      </c>
      <c r="B17" s="65"/>
      <c r="C17" s="66"/>
      <c r="D17" s="68"/>
      <c r="E17" s="76"/>
      <c r="F17" s="44"/>
      <c r="G17" s="73">
        <f>IF(F17="","",IF(F17&gt;10000,8000,0))</f>
      </c>
      <c r="H17" s="73">
        <f>IF(D17&lt;=34,"",IF(D17&lt;40,IF(D17&gt;35,"",IF(F17="","",IF(F17&lt;=18000,0,(IF(F17&lt;=50000,F17-18000,32000))))),IF(F17="","",IF(F17&lt;=18000,0,(IF(F17&lt;=50000,F17-18000,32000))))))</f>
      </c>
      <c r="I17" s="139"/>
      <c r="J17" s="45"/>
      <c r="K17" s="38"/>
    </row>
    <row r="18" spans="1:11" ht="30" customHeight="1">
      <c r="A18" s="22">
        <v>2</v>
      </c>
      <c r="B18" s="67"/>
      <c r="C18" s="68"/>
      <c r="D18" s="68"/>
      <c r="E18" s="76"/>
      <c r="F18" s="44"/>
      <c r="G18" s="73">
        <f>IF(F18="","",IF(F18&gt;10000,8000,0))</f>
      </c>
      <c r="H18" s="73">
        <f>IF(D18&lt;=34,"",IF(D18&lt;40,IF(D18&gt;35,"",IF(F18="","",IF(F18&lt;=18000,0,(IF(F18&lt;=50000,F18-18000,32000))))),IF(F18="","",IF(F18&lt;=18000,0,(IF(F18&lt;=50000,F18-18000,32000))))))</f>
      </c>
      <c r="I18" s="43"/>
      <c r="J18" s="45"/>
      <c r="K18" s="38"/>
    </row>
    <row r="19" spans="1:11" ht="30" customHeight="1">
      <c r="A19" s="22">
        <v>3</v>
      </c>
      <c r="B19" s="67"/>
      <c r="C19" s="68"/>
      <c r="D19" s="68"/>
      <c r="E19" s="76"/>
      <c r="F19" s="44"/>
      <c r="G19" s="73">
        <f aca="true" t="shared" si="0" ref="G19:G36">IF(F19="","",IF(F19&gt;10000,8000,0))</f>
      </c>
      <c r="H19" s="73">
        <f>IF(D19&lt;=34,"",IF(D19&lt;40,IF(D19&gt;35,"",IF(F19="","",IF(F19&lt;=18000,0,(IF(F19&lt;=50000,F19-18000,32000))))),IF(F19="","",IF(F19&lt;=18000,0,(IF(F19&lt;=50000,F19-18000,32000))))))</f>
      </c>
      <c r="I19" s="43"/>
      <c r="J19" s="45"/>
      <c r="K19" s="38"/>
    </row>
    <row r="20" spans="1:11" ht="30" customHeight="1">
      <c r="A20" s="22">
        <v>4</v>
      </c>
      <c r="B20" s="67"/>
      <c r="C20" s="68"/>
      <c r="D20" s="68"/>
      <c r="E20" s="76"/>
      <c r="F20" s="44"/>
      <c r="G20" s="73">
        <f t="shared" si="0"/>
      </c>
      <c r="H20" s="73">
        <f aca="true" t="shared" si="1" ref="H20:H35">IF(D20&lt;=34,"",IF(D20&lt;40,IF(D20&gt;35,"",IF(F20="","",IF(F20&lt;=18000,0,(IF(F20&lt;=50000,F20-18000,32000))))),IF(F20="","",IF(F20&lt;=18000,0,(IF(F20&lt;=50000,F20-18000,32000))))))</f>
      </c>
      <c r="I20" s="43"/>
      <c r="J20" s="45"/>
      <c r="K20" s="38"/>
    </row>
    <row r="21" spans="1:11" ht="30" customHeight="1">
      <c r="A21" s="22">
        <v>5</v>
      </c>
      <c r="B21" s="67"/>
      <c r="C21" s="68"/>
      <c r="D21" s="68"/>
      <c r="E21" s="76"/>
      <c r="F21" s="44"/>
      <c r="G21" s="73">
        <f t="shared" si="0"/>
      </c>
      <c r="H21" s="73">
        <f t="shared" si="1"/>
      </c>
      <c r="I21" s="43"/>
      <c r="J21" s="45"/>
      <c r="K21" s="38"/>
    </row>
    <row r="22" spans="1:11" ht="30" customHeight="1">
      <c r="A22" s="22">
        <v>6</v>
      </c>
      <c r="B22" s="67"/>
      <c r="C22" s="68"/>
      <c r="D22" s="68"/>
      <c r="E22" s="76"/>
      <c r="F22" s="44"/>
      <c r="G22" s="73">
        <f t="shared" si="0"/>
      </c>
      <c r="H22" s="73">
        <f t="shared" si="1"/>
      </c>
      <c r="I22" s="43"/>
      <c r="J22" s="45"/>
      <c r="K22" s="38"/>
    </row>
    <row r="23" spans="1:12" ht="30" customHeight="1">
      <c r="A23" s="22">
        <v>7</v>
      </c>
      <c r="B23" s="67"/>
      <c r="C23" s="68"/>
      <c r="D23" s="68"/>
      <c r="E23" s="76"/>
      <c r="F23" s="44"/>
      <c r="G23" s="73">
        <f t="shared" si="0"/>
      </c>
      <c r="H23" s="73">
        <f t="shared" si="1"/>
      </c>
      <c r="I23" s="43"/>
      <c r="J23" s="45"/>
      <c r="K23" s="38"/>
      <c r="L23" s="38"/>
    </row>
    <row r="24" spans="1:12" ht="30" customHeight="1">
      <c r="A24" s="22">
        <v>8</v>
      </c>
      <c r="B24" s="67"/>
      <c r="C24" s="68"/>
      <c r="D24" s="68"/>
      <c r="E24" s="76"/>
      <c r="F24" s="44"/>
      <c r="G24" s="73">
        <f t="shared" si="0"/>
      </c>
      <c r="H24" s="73">
        <f t="shared" si="1"/>
      </c>
      <c r="I24" s="43"/>
      <c r="J24" s="45"/>
      <c r="K24" s="38"/>
      <c r="L24" s="38"/>
    </row>
    <row r="25" spans="1:12" ht="30" customHeight="1">
      <c r="A25" s="22">
        <v>9</v>
      </c>
      <c r="B25" s="67"/>
      <c r="C25" s="68"/>
      <c r="D25" s="68"/>
      <c r="E25" s="76"/>
      <c r="F25" s="44"/>
      <c r="G25" s="73">
        <f t="shared" si="0"/>
      </c>
      <c r="H25" s="73">
        <f t="shared" si="1"/>
      </c>
      <c r="I25" s="43"/>
      <c r="J25" s="45"/>
      <c r="K25" s="38"/>
      <c r="L25" s="38"/>
    </row>
    <row r="26" spans="1:12" ht="30" customHeight="1">
      <c r="A26" s="22">
        <v>10</v>
      </c>
      <c r="B26" s="67"/>
      <c r="C26" s="68"/>
      <c r="D26" s="68"/>
      <c r="E26" s="76"/>
      <c r="F26" s="44"/>
      <c r="G26" s="73">
        <f t="shared" si="0"/>
      </c>
      <c r="H26" s="73">
        <f>IF(D26&lt;=34,"",IF(D26&lt;40,IF(D26&gt;35,"",IF(F26="","",IF(F26&lt;=18000,0,(IF(F26&lt;=50000,F26-18000,32000))))),IF(F26="","",IF(F26&lt;=18000,0,(IF(F26&lt;=50000,F26-18000,32000))))))</f>
      </c>
      <c r="I26" s="43"/>
      <c r="J26" s="45"/>
      <c r="K26" s="38"/>
      <c r="L26" s="38"/>
    </row>
    <row r="27" spans="1:12" ht="30" customHeight="1">
      <c r="A27" s="22">
        <v>11</v>
      </c>
      <c r="B27" s="67"/>
      <c r="C27" s="68"/>
      <c r="D27" s="68"/>
      <c r="E27" s="76"/>
      <c r="F27" s="44"/>
      <c r="G27" s="73">
        <f t="shared" si="0"/>
      </c>
      <c r="H27" s="73">
        <f t="shared" si="1"/>
      </c>
      <c r="I27" s="43"/>
      <c r="J27" s="45"/>
      <c r="K27" s="38"/>
      <c r="L27" s="38"/>
    </row>
    <row r="28" spans="1:12" ht="30" customHeight="1">
      <c r="A28" s="22">
        <v>12</v>
      </c>
      <c r="B28" s="67"/>
      <c r="C28" s="68"/>
      <c r="D28" s="68"/>
      <c r="E28" s="76"/>
      <c r="F28" s="44"/>
      <c r="G28" s="73">
        <f t="shared" si="0"/>
      </c>
      <c r="H28" s="73">
        <f t="shared" si="1"/>
      </c>
      <c r="I28" s="43"/>
      <c r="J28" s="45"/>
      <c r="K28" s="38"/>
      <c r="L28" s="38"/>
    </row>
    <row r="29" spans="1:12" ht="30" customHeight="1">
      <c r="A29" s="22">
        <v>13</v>
      </c>
      <c r="B29" s="67"/>
      <c r="C29" s="68"/>
      <c r="D29" s="68"/>
      <c r="E29" s="76"/>
      <c r="F29" s="44"/>
      <c r="G29" s="73">
        <f t="shared" si="0"/>
      </c>
      <c r="H29" s="73">
        <f t="shared" si="1"/>
      </c>
      <c r="I29" s="43"/>
      <c r="J29" s="45"/>
      <c r="K29" s="38"/>
      <c r="L29" s="38"/>
    </row>
    <row r="30" spans="1:12" ht="30" customHeight="1">
      <c r="A30" s="22">
        <v>14</v>
      </c>
      <c r="B30" s="67"/>
      <c r="C30" s="68"/>
      <c r="D30" s="68"/>
      <c r="E30" s="76"/>
      <c r="F30" s="44"/>
      <c r="G30" s="73">
        <f t="shared" si="0"/>
      </c>
      <c r="H30" s="73">
        <f t="shared" si="1"/>
      </c>
      <c r="I30" s="43"/>
      <c r="J30" s="45"/>
      <c r="K30" s="38"/>
      <c r="L30" s="38"/>
    </row>
    <row r="31" spans="1:12" ht="30" customHeight="1">
      <c r="A31" s="22">
        <v>15</v>
      </c>
      <c r="B31" s="67"/>
      <c r="C31" s="68"/>
      <c r="D31" s="68"/>
      <c r="E31" s="76"/>
      <c r="F31" s="44"/>
      <c r="G31" s="73">
        <f t="shared" si="0"/>
      </c>
      <c r="H31" s="73">
        <f t="shared" si="1"/>
      </c>
      <c r="I31" s="43"/>
      <c r="J31" s="45"/>
      <c r="K31" s="38"/>
      <c r="L31" s="38"/>
    </row>
    <row r="32" spans="1:12" ht="30" customHeight="1">
      <c r="A32" s="22">
        <v>16</v>
      </c>
      <c r="B32" s="67"/>
      <c r="C32" s="68"/>
      <c r="D32" s="68"/>
      <c r="E32" s="76"/>
      <c r="F32" s="44"/>
      <c r="G32" s="73">
        <f t="shared" si="0"/>
      </c>
      <c r="H32" s="73">
        <f>IF(D32&lt;=34,"",IF(D32&lt;40,IF(D32&gt;35,"",IF(F32="","",IF(F32&lt;=18000,0,(IF(F32&lt;=50000,F32-18000,32000))))),IF(F32="","",IF(F32&lt;=18000,0,(IF(F32&lt;=50000,F32-18000,32000))))))</f>
      </c>
      <c r="I32" s="43"/>
      <c r="J32" s="45"/>
      <c r="K32" s="38"/>
      <c r="L32" s="38"/>
    </row>
    <row r="33" spans="1:12" ht="30" customHeight="1">
      <c r="A33" s="22">
        <v>17</v>
      </c>
      <c r="B33" s="70"/>
      <c r="C33" s="71"/>
      <c r="D33" s="68"/>
      <c r="E33" s="77"/>
      <c r="F33" s="44"/>
      <c r="G33" s="73">
        <f t="shared" si="0"/>
      </c>
      <c r="H33" s="73">
        <f t="shared" si="1"/>
      </c>
      <c r="I33" s="46"/>
      <c r="J33" s="48"/>
      <c r="K33" s="38"/>
      <c r="L33" s="38"/>
    </row>
    <row r="34" spans="1:12" ht="30" customHeight="1">
      <c r="A34" s="22">
        <v>18</v>
      </c>
      <c r="B34" s="70"/>
      <c r="C34" s="71"/>
      <c r="D34" s="68"/>
      <c r="E34" s="77"/>
      <c r="F34" s="44"/>
      <c r="G34" s="73">
        <f t="shared" si="0"/>
      </c>
      <c r="H34" s="73">
        <f t="shared" si="1"/>
      </c>
      <c r="I34" s="46"/>
      <c r="J34" s="48"/>
      <c r="K34" s="38"/>
      <c r="L34" s="38"/>
    </row>
    <row r="35" spans="1:12" ht="30" customHeight="1">
      <c r="A35" s="22">
        <v>19</v>
      </c>
      <c r="B35" s="70"/>
      <c r="C35" s="71"/>
      <c r="D35" s="68"/>
      <c r="E35" s="77"/>
      <c r="F35" s="44"/>
      <c r="G35" s="73">
        <f t="shared" si="0"/>
      </c>
      <c r="H35" s="73">
        <f t="shared" si="1"/>
      </c>
      <c r="I35" s="46"/>
      <c r="J35" s="48"/>
      <c r="K35" s="38"/>
      <c r="L35" s="38"/>
    </row>
    <row r="36" spans="1:12" ht="30" customHeight="1" thickBot="1">
      <c r="A36" s="22">
        <v>20</v>
      </c>
      <c r="B36" s="93"/>
      <c r="C36" s="94"/>
      <c r="D36" s="94"/>
      <c r="E36" s="95"/>
      <c r="F36" s="44"/>
      <c r="G36" s="96">
        <f t="shared" si="0"/>
      </c>
      <c r="H36" s="73">
        <f>IF(D36&lt;=34,"",IF(D36&lt;40,IF(D36&gt;35,"",IF(F36="","",IF(F36&lt;=18000,0,(IF(F36&lt;=50000,F36-18000,32000))))),IF(F36="","",IF(F36&lt;=18000,0,(IF(F36&lt;=50000,F36-18000,32000))))))</f>
      </c>
      <c r="I36" s="106"/>
      <c r="J36" s="107"/>
      <c r="K36" s="38"/>
      <c r="L36" s="38"/>
    </row>
    <row r="37" spans="2:12" ht="30" customHeight="1" thickBot="1" thickTop="1">
      <c r="B37" s="88"/>
      <c r="C37" s="89"/>
      <c r="D37" s="89"/>
      <c r="E37" s="90" t="s">
        <v>12</v>
      </c>
      <c r="F37" s="98">
        <f>IF(SUM(F17:F36)=0,"",SUM(F17:F36))</f>
      </c>
      <c r="G37" s="98">
        <f>IF(SUM(G17:G36)=0,"",SUM(G17:G36))</f>
      </c>
      <c r="H37" s="97">
        <f>IF(SUM(H17:H36)=0,"",SUM(H17:H36))</f>
      </c>
      <c r="I37" s="91"/>
      <c r="J37" s="92"/>
      <c r="K37" s="38"/>
      <c r="L37" s="38"/>
    </row>
    <row r="38" spans="2:12" ht="9" customHeight="1">
      <c r="B38" s="22"/>
      <c r="C38" s="22"/>
      <c r="D38" s="22"/>
      <c r="E38" s="22"/>
      <c r="F38" s="22"/>
      <c r="G38" s="22"/>
      <c r="H38" s="86"/>
      <c r="I38" s="86"/>
      <c r="J38" s="86"/>
      <c r="K38" s="22"/>
      <c r="L38" s="38"/>
    </row>
    <row r="39" spans="1:10" s="79" customFormat="1" ht="12" customHeight="1">
      <c r="A39" s="78"/>
      <c r="C39" s="29"/>
      <c r="D39" s="29"/>
      <c r="G39" s="87" t="s">
        <v>40</v>
      </c>
      <c r="H39" s="162" t="s">
        <v>39</v>
      </c>
      <c r="I39" s="163"/>
      <c r="J39" s="163"/>
    </row>
    <row r="40" spans="1:10" s="79" customFormat="1" ht="12" customHeight="1">
      <c r="A40" s="78"/>
      <c r="C40" s="29"/>
      <c r="D40" s="29"/>
      <c r="H40" s="164" t="s">
        <v>41</v>
      </c>
      <c r="I40" s="164"/>
      <c r="J40" s="164"/>
    </row>
    <row r="41" spans="1:10" s="79" customFormat="1" ht="12" customHeight="1">
      <c r="A41" s="78"/>
      <c r="C41" s="29"/>
      <c r="D41" s="29"/>
      <c r="H41" s="165" t="s">
        <v>42</v>
      </c>
      <c r="I41" s="164"/>
      <c r="J41" s="164"/>
    </row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</sheetData>
  <sheetProtection/>
  <mergeCells count="4">
    <mergeCell ref="B4:I4"/>
    <mergeCell ref="H39:J39"/>
    <mergeCell ref="H40:J40"/>
    <mergeCell ref="H41:J41"/>
  </mergeCells>
  <printOptions/>
  <pageMargins left="0.41" right="0.2" top="0.36" bottom="0.16" header="0.33" footer="0.16"/>
  <pageSetup horizontalDpi="600" verticalDpi="600" orientation="portrait" paperSize="9" scale="8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O152"/>
  <sheetViews>
    <sheetView zoomScalePageLayoutView="0" workbookViewId="0" topLeftCell="A4">
      <selection activeCell="L16" sqref="L16"/>
    </sheetView>
  </sheetViews>
  <sheetFormatPr defaultColWidth="9.00390625" defaultRowHeight="13.5"/>
  <cols>
    <col min="1" max="1" width="4.00390625" style="22" customWidth="1"/>
    <col min="2" max="2" width="9.875" style="25" customWidth="1"/>
    <col min="3" max="3" width="14.875" style="24" customWidth="1"/>
    <col min="4" max="4" width="10.375" style="24" customWidth="1"/>
    <col min="5" max="5" width="10.75390625" style="25" customWidth="1"/>
    <col min="6" max="6" width="13.25390625" style="25" customWidth="1"/>
    <col min="7" max="7" width="13.375" style="25" customWidth="1"/>
    <col min="8" max="8" width="14.375" style="25" customWidth="1"/>
    <col min="9" max="9" width="15.25390625" style="25" customWidth="1"/>
    <col min="10" max="10" width="17.50390625" style="25" customWidth="1"/>
    <col min="11" max="11" width="7.75390625" style="25" customWidth="1"/>
    <col min="12" max="16384" width="9.00390625" style="25" customWidth="1"/>
  </cols>
  <sheetData>
    <row r="1" spans="2:10" ht="22.5" customHeight="1">
      <c r="B1" s="23"/>
      <c r="F1" s="19" t="s">
        <v>9</v>
      </c>
      <c r="H1" s="55" t="s">
        <v>30</v>
      </c>
      <c r="I1" s="28" t="s">
        <v>31</v>
      </c>
      <c r="J1" s="103" t="s">
        <v>69</v>
      </c>
    </row>
    <row r="2" ht="21" customHeight="1"/>
    <row r="3" spans="3:7" ht="18.75">
      <c r="C3" s="26"/>
      <c r="D3" s="26"/>
      <c r="E3" s="27"/>
      <c r="F3" s="27"/>
      <c r="G3" s="28"/>
    </row>
    <row r="4" spans="2:9" ht="21" customHeight="1">
      <c r="B4" s="161" t="s">
        <v>17</v>
      </c>
      <c r="C4" s="161"/>
      <c r="D4" s="161"/>
      <c r="E4" s="161"/>
      <c r="F4" s="161"/>
      <c r="G4" s="161"/>
      <c r="H4" s="161"/>
      <c r="I4" s="161"/>
    </row>
    <row r="5" ht="12" customHeight="1"/>
    <row r="6" spans="5:13" ht="21.75" customHeight="1">
      <c r="E6" s="24"/>
      <c r="I6" s="18" t="s">
        <v>22</v>
      </c>
      <c r="J6" s="5"/>
      <c r="K6" s="5"/>
      <c r="L6" s="5"/>
      <c r="M6" s="5"/>
    </row>
    <row r="7" spans="5:12" ht="30" customHeight="1" thickBot="1">
      <c r="E7" s="24"/>
      <c r="H7" s="29"/>
      <c r="I7" s="30" t="s">
        <v>14</v>
      </c>
      <c r="J7" s="31"/>
      <c r="K7" s="5"/>
      <c r="L7" s="38"/>
    </row>
    <row r="8" spans="3:10" ht="18.75" customHeight="1">
      <c r="C8" s="25"/>
      <c r="E8" s="24"/>
      <c r="H8" s="29"/>
      <c r="J8" s="38"/>
    </row>
    <row r="9" spans="3:10" ht="18.75" customHeight="1">
      <c r="C9" s="25"/>
      <c r="E9" s="24"/>
      <c r="G9" s="81" t="s">
        <v>35</v>
      </c>
      <c r="H9" s="57"/>
      <c r="I9" s="57"/>
      <c r="J9" s="63"/>
    </row>
    <row r="10" spans="3:10" ht="21" customHeight="1">
      <c r="C10" s="25"/>
      <c r="G10" s="81" t="s">
        <v>36</v>
      </c>
      <c r="H10" s="57"/>
      <c r="I10" s="57"/>
      <c r="J10" s="58"/>
    </row>
    <row r="11" spans="3:11" ht="9" customHeight="1">
      <c r="C11" s="25"/>
      <c r="E11" s="24"/>
      <c r="K11" s="37"/>
    </row>
    <row r="12" spans="3:7" ht="18.75" customHeight="1">
      <c r="C12" s="25"/>
      <c r="E12" s="24"/>
      <c r="F12" s="53" t="s">
        <v>19</v>
      </c>
      <c r="G12" s="51" t="s">
        <v>21</v>
      </c>
    </row>
    <row r="13" spans="5:10" ht="33" customHeight="1">
      <c r="E13" s="24"/>
      <c r="F13" s="129" t="s">
        <v>65</v>
      </c>
      <c r="G13" s="52"/>
      <c r="H13" s="52"/>
      <c r="I13" s="52"/>
      <c r="J13" s="52"/>
    </row>
    <row r="14" spans="5:8" ht="16.5" customHeight="1" thickBot="1">
      <c r="E14" s="24"/>
      <c r="H14" s="32"/>
    </row>
    <row r="15" spans="1:15" s="37" customFormat="1" ht="36.75" customHeight="1" thickBot="1">
      <c r="A15" s="32"/>
      <c r="B15" s="33" t="s">
        <v>15</v>
      </c>
      <c r="C15" s="34" t="s">
        <v>16</v>
      </c>
      <c r="D15" s="42" t="s">
        <v>38</v>
      </c>
      <c r="E15" s="35" t="s">
        <v>23</v>
      </c>
      <c r="F15" s="42" t="s">
        <v>18</v>
      </c>
      <c r="G15" s="54" t="s">
        <v>37</v>
      </c>
      <c r="H15" s="64" t="s">
        <v>25</v>
      </c>
      <c r="I15" s="36" t="s">
        <v>24</v>
      </c>
      <c r="J15" s="49" t="s">
        <v>20</v>
      </c>
      <c r="K15" s="24"/>
      <c r="L15" s="25"/>
      <c r="M15" s="25"/>
      <c r="N15" s="25"/>
      <c r="O15" s="25"/>
    </row>
    <row r="16" spans="1:11" ht="30" customHeight="1">
      <c r="A16" s="22">
        <v>1</v>
      </c>
      <c r="B16" s="65"/>
      <c r="C16" s="66"/>
      <c r="D16" s="68"/>
      <c r="E16" s="76"/>
      <c r="F16" s="44"/>
      <c r="G16" s="99">
        <f>IF(D16&lt;=34,"",IF(D16&lt;40,IF(D16&gt;35,"",IF(F16="","",IF(F16&lt;=10000,0,(IF(F16&lt;=45000,F16-10000,35000))))),IF(F16="","",IF(F16&lt;=10000,0,(IF(F16&lt;=45000,F16-10000,35000))))))</f>
      </c>
      <c r="H16" s="100"/>
      <c r="I16" s="140"/>
      <c r="J16" s="105"/>
      <c r="K16" s="38"/>
    </row>
    <row r="17" spans="1:11" ht="30" customHeight="1">
      <c r="A17" s="22">
        <v>2</v>
      </c>
      <c r="B17" s="67"/>
      <c r="C17" s="68"/>
      <c r="D17" s="68"/>
      <c r="E17" s="76"/>
      <c r="F17" s="44"/>
      <c r="G17" s="99">
        <f>IF(D17&lt;=34,"",IF(D17&lt;40,IF(D17&gt;35,"",IF(F17="","",IF(F17&lt;=10000,0,(IF(F17&lt;=45000,F17-10000,35000))))),IF(F17="","",IF(F17&lt;=10000,0,(IF(F17&lt;=45000,F17-10000,35000))))))</f>
      </c>
      <c r="H17" s="100"/>
      <c r="I17" s="69"/>
      <c r="J17" s="74"/>
      <c r="K17" s="38"/>
    </row>
    <row r="18" spans="1:11" ht="30" customHeight="1">
      <c r="A18" s="22">
        <v>3</v>
      </c>
      <c r="B18" s="67"/>
      <c r="C18" s="68"/>
      <c r="D18" s="68"/>
      <c r="E18" s="76"/>
      <c r="F18" s="44"/>
      <c r="G18" s="99">
        <f>IF(D18&lt;=34,"",IF(D18&lt;40,IF(D18&gt;35,"",IF(F18="","",IF(F18&lt;=10000,0,(IF(F18&lt;=45000,F18-10000,35000))))),IF(F18="","",IF(F18&lt;=10000,0,(IF(F18&lt;=45000,F18-10000,35000))))))</f>
      </c>
      <c r="H18" s="100"/>
      <c r="I18" s="69"/>
      <c r="J18" s="74"/>
      <c r="K18" s="38"/>
    </row>
    <row r="19" spans="1:11" ht="30" customHeight="1">
      <c r="A19" s="22">
        <v>4</v>
      </c>
      <c r="B19" s="67"/>
      <c r="C19" s="68"/>
      <c r="D19" s="68"/>
      <c r="E19" s="76"/>
      <c r="F19" s="44"/>
      <c r="G19" s="99">
        <f>IF(D19&lt;=34,"",IF(D19&lt;40,IF(D19&gt;35,"",IF(F19="","",IF(F19&lt;=10000,0,(IF(F19&lt;=45000,F19-10000,35000))))),IF(F19="","",IF(F19&lt;=10000,0,(IF(F19&lt;=45000,F19-10000,35000))))))</f>
      </c>
      <c r="H19" s="100"/>
      <c r="I19" s="69"/>
      <c r="J19" s="74"/>
      <c r="K19" s="38"/>
    </row>
    <row r="20" spans="1:11" ht="30" customHeight="1">
      <c r="A20" s="22">
        <v>5</v>
      </c>
      <c r="B20" s="67"/>
      <c r="C20" s="68"/>
      <c r="D20" s="68"/>
      <c r="E20" s="76"/>
      <c r="F20" s="44"/>
      <c r="G20" s="99">
        <f>IF(D20&lt;=34,"",IF(D20&lt;40,IF(D20&gt;35,"",IF(F20="","",IF(F20&lt;=10000,0,(IF(F20&lt;=45000,F20-10000,35000))))),IF(F20="","",IF(F20&lt;=10000,0,(IF(F20&lt;=45000,F20-10000,35000))))))</f>
      </c>
      <c r="H20" s="100"/>
      <c r="I20" s="69"/>
      <c r="J20" s="74"/>
      <c r="K20" s="38"/>
    </row>
    <row r="21" spans="1:11" ht="30" customHeight="1">
      <c r="A21" s="22">
        <v>6</v>
      </c>
      <c r="B21" s="67"/>
      <c r="C21" s="68"/>
      <c r="D21" s="68"/>
      <c r="E21" s="76"/>
      <c r="F21" s="44"/>
      <c r="G21" s="99">
        <f aca="true" t="shared" si="0" ref="G21:G35">IF(D21&lt;=34,"",IF(D21&lt;40,IF(D21&gt;35,"",IF(F21="","",IF(F21&lt;=10000,0,(IF(F21&lt;=45000,F21-10000,35000))))),IF(F21="","",IF(F21&lt;=10000,0,(IF(F21&lt;=45000,F21-10000,35000))))))</f>
      </c>
      <c r="H21" s="100"/>
      <c r="I21" s="69"/>
      <c r="J21" s="74"/>
      <c r="K21" s="38"/>
    </row>
    <row r="22" spans="1:12" ht="30" customHeight="1">
      <c r="A22" s="22">
        <v>7</v>
      </c>
      <c r="B22" s="67"/>
      <c r="C22" s="68"/>
      <c r="D22" s="68"/>
      <c r="E22" s="76"/>
      <c r="F22" s="44"/>
      <c r="G22" s="99">
        <f t="shared" si="0"/>
      </c>
      <c r="H22" s="100"/>
      <c r="I22" s="69"/>
      <c r="J22" s="74"/>
      <c r="K22" s="38"/>
      <c r="L22" s="38"/>
    </row>
    <row r="23" spans="1:12" ht="30" customHeight="1">
      <c r="A23" s="22">
        <v>8</v>
      </c>
      <c r="B23" s="67"/>
      <c r="C23" s="68"/>
      <c r="D23" s="68"/>
      <c r="E23" s="76"/>
      <c r="F23" s="44"/>
      <c r="G23" s="99">
        <f t="shared" si="0"/>
      </c>
      <c r="H23" s="100"/>
      <c r="I23" s="69"/>
      <c r="J23" s="74"/>
      <c r="K23" s="38"/>
      <c r="L23" s="38"/>
    </row>
    <row r="24" spans="1:12" ht="30" customHeight="1">
      <c r="A24" s="22">
        <v>9</v>
      </c>
      <c r="B24" s="67"/>
      <c r="C24" s="68"/>
      <c r="D24" s="68"/>
      <c r="E24" s="76"/>
      <c r="F24" s="44"/>
      <c r="G24" s="99">
        <f t="shared" si="0"/>
      </c>
      <c r="H24" s="100"/>
      <c r="I24" s="69"/>
      <c r="J24" s="74"/>
      <c r="K24" s="38"/>
      <c r="L24" s="38"/>
    </row>
    <row r="25" spans="1:12" ht="30" customHeight="1">
      <c r="A25" s="22">
        <v>10</v>
      </c>
      <c r="B25" s="67"/>
      <c r="C25" s="68"/>
      <c r="D25" s="68"/>
      <c r="E25" s="76"/>
      <c r="F25" s="44"/>
      <c r="G25" s="99">
        <f t="shared" si="0"/>
      </c>
      <c r="H25" s="100"/>
      <c r="I25" s="69"/>
      <c r="J25" s="74"/>
      <c r="K25" s="38"/>
      <c r="L25" s="38"/>
    </row>
    <row r="26" spans="1:12" ht="30" customHeight="1">
      <c r="A26" s="22">
        <v>11</v>
      </c>
      <c r="B26" s="67"/>
      <c r="C26" s="68"/>
      <c r="D26" s="68"/>
      <c r="E26" s="76"/>
      <c r="F26" s="44"/>
      <c r="G26" s="99">
        <f t="shared" si="0"/>
      </c>
      <c r="H26" s="100"/>
      <c r="I26" s="69"/>
      <c r="J26" s="74"/>
      <c r="K26" s="38"/>
      <c r="L26" s="38"/>
    </row>
    <row r="27" spans="1:12" ht="30" customHeight="1">
      <c r="A27" s="22">
        <v>12</v>
      </c>
      <c r="B27" s="67"/>
      <c r="C27" s="68"/>
      <c r="D27" s="68"/>
      <c r="E27" s="76"/>
      <c r="F27" s="44"/>
      <c r="G27" s="99">
        <f t="shared" si="0"/>
      </c>
      <c r="H27" s="100"/>
      <c r="I27" s="69"/>
      <c r="J27" s="74"/>
      <c r="K27" s="38"/>
      <c r="L27" s="38"/>
    </row>
    <row r="28" spans="1:12" ht="30" customHeight="1">
      <c r="A28" s="22">
        <v>13</v>
      </c>
      <c r="B28" s="67"/>
      <c r="C28" s="68"/>
      <c r="D28" s="68"/>
      <c r="E28" s="76"/>
      <c r="F28" s="44"/>
      <c r="G28" s="99">
        <f t="shared" si="0"/>
      </c>
      <c r="H28" s="100"/>
      <c r="I28" s="69"/>
      <c r="J28" s="74"/>
      <c r="K28" s="38"/>
      <c r="L28" s="38"/>
    </row>
    <row r="29" spans="1:12" ht="30" customHeight="1">
      <c r="A29" s="22">
        <v>14</v>
      </c>
      <c r="B29" s="67"/>
      <c r="C29" s="68"/>
      <c r="D29" s="68"/>
      <c r="E29" s="76"/>
      <c r="F29" s="44"/>
      <c r="G29" s="99">
        <f t="shared" si="0"/>
      </c>
      <c r="H29" s="100"/>
      <c r="I29" s="69"/>
      <c r="J29" s="74"/>
      <c r="K29" s="38"/>
      <c r="L29" s="38"/>
    </row>
    <row r="30" spans="1:12" ht="30" customHeight="1">
      <c r="A30" s="22">
        <v>15</v>
      </c>
      <c r="B30" s="67"/>
      <c r="C30" s="68"/>
      <c r="D30" s="68"/>
      <c r="E30" s="76"/>
      <c r="F30" s="44"/>
      <c r="G30" s="99">
        <f t="shared" si="0"/>
      </c>
      <c r="H30" s="100"/>
      <c r="I30" s="69"/>
      <c r="J30" s="74"/>
      <c r="K30" s="38"/>
      <c r="L30" s="38"/>
    </row>
    <row r="31" spans="1:12" ht="30" customHeight="1">
      <c r="A31" s="22">
        <v>16</v>
      </c>
      <c r="B31" s="67"/>
      <c r="C31" s="68"/>
      <c r="D31" s="68"/>
      <c r="E31" s="76"/>
      <c r="F31" s="44"/>
      <c r="G31" s="99">
        <f t="shared" si="0"/>
      </c>
      <c r="H31" s="100"/>
      <c r="I31" s="69"/>
      <c r="J31" s="74"/>
      <c r="K31" s="38"/>
      <c r="L31" s="38"/>
    </row>
    <row r="32" spans="1:12" ht="30" customHeight="1">
      <c r="A32" s="22">
        <v>17</v>
      </c>
      <c r="B32" s="70"/>
      <c r="C32" s="71"/>
      <c r="D32" s="71"/>
      <c r="E32" s="77"/>
      <c r="F32" s="47"/>
      <c r="G32" s="99">
        <f t="shared" si="0"/>
      </c>
      <c r="H32" s="101"/>
      <c r="I32" s="72"/>
      <c r="J32" s="75"/>
      <c r="K32" s="38"/>
      <c r="L32" s="38"/>
    </row>
    <row r="33" spans="1:12" ht="30" customHeight="1">
      <c r="A33" s="22">
        <v>18</v>
      </c>
      <c r="B33" s="70"/>
      <c r="C33" s="71"/>
      <c r="D33" s="71"/>
      <c r="E33" s="77"/>
      <c r="F33" s="47"/>
      <c r="G33" s="99">
        <f t="shared" si="0"/>
      </c>
      <c r="H33" s="101"/>
      <c r="I33" s="72"/>
      <c r="J33" s="75"/>
      <c r="K33" s="38"/>
      <c r="L33" s="38"/>
    </row>
    <row r="34" spans="1:12" ht="30" customHeight="1">
      <c r="A34" s="22">
        <v>19</v>
      </c>
      <c r="B34" s="70"/>
      <c r="C34" s="71"/>
      <c r="D34" s="71"/>
      <c r="E34" s="77"/>
      <c r="F34" s="47"/>
      <c r="G34" s="99">
        <f t="shared" si="0"/>
      </c>
      <c r="H34" s="101"/>
      <c r="I34" s="72"/>
      <c r="J34" s="75"/>
      <c r="K34" s="38"/>
      <c r="L34" s="38"/>
    </row>
    <row r="35" spans="1:12" ht="30" customHeight="1" thickBot="1">
      <c r="A35" s="22">
        <v>20</v>
      </c>
      <c r="B35" s="70"/>
      <c r="C35" s="71"/>
      <c r="D35" s="71"/>
      <c r="E35" s="77"/>
      <c r="F35" s="47"/>
      <c r="G35" s="99">
        <f t="shared" si="0"/>
      </c>
      <c r="H35" s="101"/>
      <c r="I35" s="72"/>
      <c r="J35" s="75"/>
      <c r="K35" s="38"/>
      <c r="L35" s="38"/>
    </row>
    <row r="36" spans="2:12" ht="30" customHeight="1" thickBot="1" thickTop="1">
      <c r="B36" s="59"/>
      <c r="C36" s="60"/>
      <c r="D36" s="60"/>
      <c r="E36" s="50" t="s">
        <v>12</v>
      </c>
      <c r="F36" s="104">
        <f>IF(SUM(F16:F35)=0,"",SUM(F16:F35))</f>
      </c>
      <c r="G36" s="104">
        <f>IF(SUM(G16:G35)=0,"",SUM(G16:G35))</f>
      </c>
      <c r="H36" s="104">
        <f>IF(SUM(H16:H35)=0,"",SUM(H16:H35))</f>
      </c>
      <c r="I36" s="61"/>
      <c r="J36" s="62"/>
      <c r="K36" s="38"/>
      <c r="L36" s="38"/>
    </row>
    <row r="37" spans="2:12" ht="9" customHeight="1">
      <c r="B37" s="22"/>
      <c r="C37" s="22"/>
      <c r="D37" s="22"/>
      <c r="E37" s="22"/>
      <c r="F37" s="22"/>
      <c r="G37" s="22"/>
      <c r="H37" s="86"/>
      <c r="I37" s="86"/>
      <c r="J37" s="86"/>
      <c r="K37" s="22"/>
      <c r="L37" s="38"/>
    </row>
    <row r="38" spans="1:9" s="79" customFormat="1" ht="12" customHeight="1">
      <c r="A38" s="78"/>
      <c r="C38" s="29"/>
      <c r="D38" s="29"/>
      <c r="F38" s="87" t="s">
        <v>40</v>
      </c>
      <c r="G38" s="84" t="s">
        <v>43</v>
      </c>
      <c r="H38" s="85"/>
      <c r="I38" s="85"/>
    </row>
    <row r="39" spans="1:9" s="79" customFormat="1" ht="12" customHeight="1">
      <c r="A39" s="78"/>
      <c r="C39" s="29"/>
      <c r="D39" s="29"/>
      <c r="G39" s="80" t="s">
        <v>45</v>
      </c>
      <c r="H39" s="80"/>
      <c r="I39" s="80"/>
    </row>
    <row r="40" spans="1:9" s="79" customFormat="1" ht="12" customHeight="1">
      <c r="A40" s="78"/>
      <c r="C40" s="29"/>
      <c r="D40" s="29"/>
      <c r="G40" s="83" t="s">
        <v>44</v>
      </c>
      <c r="H40" s="80"/>
      <c r="I40" s="80"/>
    </row>
    <row r="41" spans="2:11" ht="12.75" customHeight="1">
      <c r="B41" s="38"/>
      <c r="C41" s="39"/>
      <c r="D41" s="39"/>
      <c r="E41" s="40"/>
      <c r="F41" s="41"/>
      <c r="G41" s="38"/>
      <c r="H41" s="38"/>
      <c r="I41" s="38"/>
      <c r="J41" s="38"/>
      <c r="K41" s="38"/>
    </row>
    <row r="42" ht="12.75" customHeight="1"/>
    <row r="43" ht="12.75" customHeight="1"/>
    <row r="53" spans="1:11" s="37" customFormat="1" ht="12.75" customHeight="1">
      <c r="A53" s="32"/>
      <c r="B53" s="25"/>
      <c r="C53" s="24"/>
      <c r="D53" s="24"/>
      <c r="E53" s="25"/>
      <c r="F53" s="25"/>
      <c r="G53" s="25"/>
      <c r="H53" s="25"/>
      <c r="I53" s="25"/>
      <c r="J53" s="25"/>
      <c r="K53" s="25"/>
    </row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spans="1:11" s="37" customFormat="1" ht="12.75" customHeight="1">
      <c r="A86" s="32"/>
      <c r="B86" s="25"/>
      <c r="C86" s="24"/>
      <c r="D86" s="24"/>
      <c r="E86" s="25"/>
      <c r="F86" s="25"/>
      <c r="G86" s="25"/>
      <c r="H86" s="25"/>
      <c r="I86" s="25"/>
      <c r="J86" s="25"/>
      <c r="K86" s="25"/>
    </row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spans="1:11" s="37" customFormat="1" ht="12.75" customHeight="1">
      <c r="A119" s="32"/>
      <c r="B119" s="25"/>
      <c r="C119" s="24"/>
      <c r="D119" s="24"/>
      <c r="E119" s="25"/>
      <c r="F119" s="25"/>
      <c r="G119" s="25"/>
      <c r="H119" s="25"/>
      <c r="I119" s="25"/>
      <c r="J119" s="25"/>
      <c r="K119" s="25"/>
    </row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spans="1:11" s="37" customFormat="1" ht="12.75" customHeight="1">
      <c r="A152" s="32"/>
      <c r="B152" s="25"/>
      <c r="C152" s="24"/>
      <c r="D152" s="24"/>
      <c r="E152" s="25"/>
      <c r="F152" s="25"/>
      <c r="G152" s="25"/>
      <c r="H152" s="25"/>
      <c r="I152" s="25"/>
      <c r="J152" s="25"/>
      <c r="K152" s="25"/>
    </row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</sheetData>
  <sheetProtection/>
  <mergeCells count="1">
    <mergeCell ref="B4:I4"/>
  </mergeCells>
  <printOptions/>
  <pageMargins left="0.4" right="0.1968503937007874" top="0.97" bottom="0.35433070866141736" header="0.31496062992125984" footer="0.1968503937007874"/>
  <pageSetup horizontalDpi="600" verticalDpi="6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gpsdel01</dc:creator>
  <cp:keywords/>
  <dc:description/>
  <cp:lastModifiedBy>FUSE, Yuko(INPEX)</cp:lastModifiedBy>
  <cp:lastPrinted>2021-09-21T01:18:50Z</cp:lastPrinted>
  <dcterms:created xsi:type="dcterms:W3CDTF">2004-09-28T04:08:17Z</dcterms:created>
  <dcterms:modified xsi:type="dcterms:W3CDTF">2021-09-21T01:19:03Z</dcterms:modified>
  <cp:category/>
  <cp:version/>
  <cp:contentType/>
  <cp:contentStatus/>
</cp:coreProperties>
</file>